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360" yWindow="12" windowWidth="20952" windowHeight="9720"/>
  </bookViews>
  <sheets>
    <sheet name="Лист1" sheetId="1" r:id="rId1"/>
  </sheets>
  <calcPr calcId="125725" refMode="R1C1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I100" s="1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L24" s="1"/>
  <c r="J13"/>
  <c r="J24" s="1"/>
  <c r="I13"/>
  <c r="I24" s="1"/>
  <c r="I196" s="1"/>
  <c r="H13"/>
  <c r="H24" s="1"/>
  <c r="G13"/>
  <c r="G24" s="1"/>
  <c r="F13"/>
  <c r="F24" s="1"/>
  <c r="F196" l="1"/>
  <c r="G196"/>
  <c r="J196"/>
  <c r="L196"/>
  <c r="H196"/>
</calcChain>
</file>

<file path=xl/sharedStrings.xml><?xml version="1.0" encoding="utf-8"?>
<sst xmlns="http://schemas.openxmlformats.org/spreadsheetml/2006/main" count="300" uniqueCount="104">
  <si>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</si>
  <si>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</si>
  <si>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</si>
  <si>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</si>
  <si>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</si>
  <si>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</si>
  <si>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</si>
  <si>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</si>
  <si>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</si>
  <si>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</si>
  <si>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</si>
  <si>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</si>
  <si>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</si>
  <si>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</si>
  <si>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</si>
  <si>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</si>
  <si>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</si>
  <si>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</si>
  <si>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</si>
  <si>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</si>
  <si>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</si>
  <si>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</si>
  <si>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</si>
  <si>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</si>
  <si>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</si>
  <si>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</si>
  <si>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</si>
  <si>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</si>
  <si>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</si>
  <si>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</si>
  <si>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</si>
  <si>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</si>
  <si>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</si>
  <si>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</si>
  <si>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</si>
  <si>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</si>
  <si>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</si>
  <si>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</si>
  <si>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</si>
  <si>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"СОШ № 30"</t>
  </si>
  <si>
    <t>Зав.производством</t>
  </si>
  <si>
    <t>Богданова Г.Н.</t>
  </si>
  <si>
    <t>Котлеты "Крестьянские" с овощами (горош.зел.)</t>
  </si>
  <si>
    <t>ттк№-202н</t>
  </si>
  <si>
    <t>Напиток "Плодово-ягодный" ассорти.</t>
  </si>
  <si>
    <t>ТТК-503</t>
  </si>
  <si>
    <t>Хлеб "Рябинушка"</t>
  </si>
  <si>
    <t>Каша пшеничная вязкая</t>
  </si>
  <si>
    <t>510/04</t>
  </si>
  <si>
    <t>Каша молочная вязкая  "Дружба" с маслом</t>
  </si>
  <si>
    <t>ТТК-270</t>
  </si>
  <si>
    <t>Чай "Витаминный" полусл. с блинчиком со сгущ.молок</t>
  </si>
  <si>
    <t>ттк№253н</t>
  </si>
  <si>
    <t>Десерт фруктовый Яблоко</t>
  </si>
  <si>
    <t>ТТК-495н</t>
  </si>
  <si>
    <t>Сыр голландск.(порц)</t>
  </si>
  <si>
    <t>7/10</t>
  </si>
  <si>
    <t>Мякоть птицы тушеная в соусе</t>
  </si>
  <si>
    <t>ТТК-53к</t>
  </si>
  <si>
    <t>Напиток "Плодово-ягодный" из урюка</t>
  </si>
  <si>
    <t>ТТК-258к</t>
  </si>
  <si>
    <t>Макароны отварные</t>
  </si>
  <si>
    <t>ТТК - 181а</t>
  </si>
  <si>
    <t>Салат "Бобовое зёрнышко"</t>
  </si>
  <si>
    <t>ттк-996</t>
  </si>
  <si>
    <t>Палочки рыбо-крупяные из минтая с овощ.(кукур.зам)</t>
  </si>
  <si>
    <t>ТТК 491н</t>
  </si>
  <si>
    <t>Пюре картофельное</t>
  </si>
  <si>
    <t>520/04</t>
  </si>
  <si>
    <t>Чай с лимоном</t>
  </si>
  <si>
    <t>686/04</t>
  </si>
  <si>
    <t>Плов Азиатский</t>
  </si>
  <si>
    <t>ттк-№398н</t>
  </si>
  <si>
    <t>Напиток "Плодово-ягодный" из сухофруктов</t>
  </si>
  <si>
    <t>ТТК-257н</t>
  </si>
  <si>
    <t>Маринад овощной с томатом</t>
  </si>
  <si>
    <t>612/04</t>
  </si>
  <si>
    <t>Огурец соленый порц</t>
  </si>
  <si>
    <t>ТТК-81н</t>
  </si>
  <si>
    <t>Митболы из говядины в соусе томатном</t>
  </si>
  <si>
    <t>ТТК  №550н</t>
  </si>
  <si>
    <t>Пюре из бобовых "Янтарное"</t>
  </si>
  <si>
    <t>ТТК-446</t>
  </si>
  <si>
    <t>Кофейный напиток полусладкий</t>
  </si>
  <si>
    <t>ТТК-343н</t>
  </si>
  <si>
    <t>Салат из моркови с сахаром</t>
  </si>
  <si>
    <t>62/11</t>
  </si>
  <si>
    <t>Каша ячневая вязкая</t>
  </si>
  <si>
    <t>Компот "Плодово-ягодный" ассорти</t>
  </si>
  <si>
    <t>ТТК-356н</t>
  </si>
  <si>
    <t>Салат из белокочанной капусты</t>
  </si>
  <si>
    <t>20/2010</t>
  </si>
  <si>
    <t>Каша молочная мультизлаковая (вязкая) с маслом</t>
  </si>
  <si>
    <t>ТТК-360н</t>
  </si>
  <si>
    <t>Чай "Витаминный" полусладкий с печеньем сахарным</t>
  </si>
  <si>
    <t>Сыр российский (порц)</t>
  </si>
  <si>
    <t>Салат " Солнышко"</t>
  </si>
  <si>
    <t>ттк-66</t>
  </si>
  <si>
    <t>Зразы "Любимые " с сыром с овощами (фасоль стр.)</t>
  </si>
  <si>
    <t>ттк№-200н</t>
  </si>
  <si>
    <t>Салат из св.помидоров</t>
  </si>
  <si>
    <t>ттк№487н</t>
  </si>
  <si>
    <t>Салат "Капуста квашеная" (б/лука)</t>
  </si>
  <si>
    <t>ТТК-357н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</si>
</sst>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3" xfId="0" applyFont="1" applyFill="1" applyBorder="1" applyAlignment="1" applyProtection="1">
      <alignment wrapText="1"/>
      <protection locked="0"/>
    </xf>
    <xf numFmtId="0" fontId="2" fillId="2" borderId="24" xfId="0" applyFont="1" applyFill="1" applyBorder="1" applyAlignment="1" applyProtection="1">
      <alignment wrapText="1"/>
      <protection locked="0"/>
    </xf>
    <xf numFmtId="0" fontId="2" fillId="2" borderId="25" xfId="0" applyFont="1" applyFill="1" applyBorder="1" applyAlignment="1" applyProtection="1">
      <alignment wrapText="1"/>
      <protection locked="0"/>
    </xf>
    <xf numFmtId="0" fontId="2" fillId="2" borderId="23" xfId="0" applyFont="1" applyFill="1" applyBorder="1" applyAlignment="1" applyProtection="1">
      <alignment horizontal="left" wrapText="1"/>
      <protection locked="0"/>
    </xf>
    <xf numFmtId="0" fontId="2" fillId="2" borderId="24" xfId="0" applyFont="1" applyFill="1" applyBorder="1" applyAlignment="1" applyProtection="1">
      <alignment horizontal="left" wrapText="1"/>
      <protection locked="0"/>
    </xf>
    <xf numFmtId="0" fontId="2" fillId="2" borderId="25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2" sqref="E12:L1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3.2" customHeight="1">
      <c r="A1" s="1" t="s">
        <v>7</v>
      </c>
      <c r="C1" s="54" t="s">
        <v>39</v>
      </c>
      <c r="D1" s="55"/>
      <c r="E1" s="56"/>
      <c r="F1" s="12" t="s">
        <v>16</v>
      </c>
      <c r="G1" s="2" t="s">
        <v>17</v>
      </c>
      <c r="H1" s="57" t="s">
        <v>40</v>
      </c>
      <c r="I1" s="58"/>
      <c r="J1" s="58"/>
      <c r="K1" s="59"/>
    </row>
    <row r="2" spans="1:12" ht="17.399999999999999" customHeight="1">
      <c r="A2" s="35" t="s">
        <v>6</v>
      </c>
      <c r="C2" s="2"/>
      <c r="G2" s="2" t="s">
        <v>18</v>
      </c>
      <c r="H2" s="60" t="s">
        <v>41</v>
      </c>
      <c r="I2" s="60"/>
      <c r="J2" s="60"/>
      <c r="K2" s="60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29</v>
      </c>
      <c r="I3" s="48">
        <v>8</v>
      </c>
      <c r="J3" s="49">
        <v>2025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90</v>
      </c>
      <c r="G6" s="40">
        <v>11.21</v>
      </c>
      <c r="H6" s="40">
        <v>12.43</v>
      </c>
      <c r="I6" s="40">
        <v>12.84</v>
      </c>
      <c r="J6" s="40">
        <v>208.1</v>
      </c>
      <c r="K6" s="41" t="s">
        <v>43</v>
      </c>
      <c r="L6" s="40">
        <v>43.99</v>
      </c>
    </row>
    <row r="7" spans="1:12" ht="14.4">
      <c r="A7" s="23"/>
      <c r="B7" s="15"/>
      <c r="C7" s="11"/>
      <c r="D7" s="6" t="s">
        <v>21</v>
      </c>
      <c r="E7" s="42" t="s">
        <v>47</v>
      </c>
      <c r="F7" s="43">
        <v>150</v>
      </c>
      <c r="G7" s="43">
        <v>4.6500000000000004</v>
      </c>
      <c r="H7" s="43">
        <v>4.3899999999999997</v>
      </c>
      <c r="I7" s="43">
        <v>24.35</v>
      </c>
      <c r="J7" s="43">
        <v>155.47999999999999</v>
      </c>
      <c r="K7" s="44" t="s">
        <v>48</v>
      </c>
      <c r="L7" s="43">
        <v>6.64</v>
      </c>
    </row>
    <row r="8" spans="1:12" ht="14.4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4.4">
      <c r="A9" s="23"/>
      <c r="B9" s="15"/>
      <c r="C9" s="11"/>
      <c r="D9" s="7" t="s">
        <v>23</v>
      </c>
      <c r="E9" s="42" t="s">
        <v>46</v>
      </c>
      <c r="F9" s="43">
        <v>30</v>
      </c>
      <c r="G9" s="43">
        <v>2.2799999999999998</v>
      </c>
      <c r="H9" s="43">
        <v>0.27</v>
      </c>
      <c r="I9" s="43">
        <v>14.91</v>
      </c>
      <c r="J9" s="43">
        <v>71.19</v>
      </c>
      <c r="K9" s="44"/>
      <c r="L9" s="43">
        <v>3.09</v>
      </c>
    </row>
    <row r="10" spans="1:12" ht="14.4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>
      <c r="A11" s="23"/>
      <c r="B11" s="15"/>
      <c r="C11" s="11"/>
      <c r="D11" s="6" t="s">
        <v>30</v>
      </c>
      <c r="E11" s="42" t="s">
        <v>44</v>
      </c>
      <c r="F11" s="43">
        <v>200</v>
      </c>
      <c r="G11" s="43">
        <v>0.01</v>
      </c>
      <c r="H11" s="43">
        <v>0.01</v>
      </c>
      <c r="I11" s="43">
        <v>16.66</v>
      </c>
      <c r="J11" s="43">
        <v>66.73</v>
      </c>
      <c r="K11" s="44" t="s">
        <v>45</v>
      </c>
      <c r="L11" s="43">
        <v>7.02</v>
      </c>
    </row>
    <row r="12" spans="1:12" ht="14.4">
      <c r="A12" s="23"/>
      <c r="B12" s="15"/>
      <c r="C12" s="11"/>
      <c r="D12" s="6" t="s">
        <v>26</v>
      </c>
      <c r="E12" s="42" t="s">
        <v>102</v>
      </c>
      <c r="F12" s="43">
        <v>60</v>
      </c>
      <c r="G12" s="43">
        <v>1.08</v>
      </c>
      <c r="H12" s="43">
        <v>3.33</v>
      </c>
      <c r="I12" s="43">
        <v>5.13</v>
      </c>
      <c r="J12" s="43">
        <v>54.8</v>
      </c>
      <c r="K12" s="44" t="s">
        <v>103</v>
      </c>
      <c r="L12" s="43">
        <v>8.14</v>
      </c>
    </row>
    <row r="13" spans="1:12" ht="14.4">
      <c r="A13" s="24"/>
      <c r="B13" s="17"/>
      <c r="C13" s="8"/>
      <c r="D13" s="18" t="s">
        <v>33</v>
      </c>
      <c r="E13" s="9"/>
      <c r="F13" s="19">
        <f>SUM(F6:F12)</f>
        <v>530</v>
      </c>
      <c r="G13" s="19">
        <f t="shared" ref="G13:J13" si="0">SUM(G6:G12)</f>
        <v>19.230000000000004</v>
      </c>
      <c r="H13" s="19">
        <f t="shared" si="0"/>
        <v>20.43</v>
      </c>
      <c r="I13" s="19">
        <f t="shared" si="0"/>
        <v>73.889999999999986</v>
      </c>
      <c r="J13" s="19">
        <f t="shared" si="0"/>
        <v>556.29999999999995</v>
      </c>
      <c r="K13" s="25"/>
      <c r="L13" s="19">
        <f t="shared" ref="L13" si="1">SUM(L6:L12)</f>
        <v>68.88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530</v>
      </c>
      <c r="G24" s="32">
        <f t="shared" ref="G24:J24" si="4">G13+G23</f>
        <v>19.230000000000004</v>
      </c>
      <c r="H24" s="32">
        <f t="shared" si="4"/>
        <v>20.43</v>
      </c>
      <c r="I24" s="32">
        <f t="shared" si="4"/>
        <v>73.889999999999986</v>
      </c>
      <c r="J24" s="32">
        <f t="shared" si="4"/>
        <v>556.29999999999995</v>
      </c>
      <c r="K24" s="32"/>
      <c r="L24" s="32">
        <f t="shared" ref="L24" si="5">L13+L23</f>
        <v>68.88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39" t="s">
        <v>49</v>
      </c>
      <c r="F25" s="40">
        <v>183</v>
      </c>
      <c r="G25" s="40">
        <v>6.46</v>
      </c>
      <c r="H25" s="40">
        <v>5.25</v>
      </c>
      <c r="I25" s="40">
        <v>38.979999999999997</v>
      </c>
      <c r="J25" s="40">
        <v>229.05</v>
      </c>
      <c r="K25" s="41" t="s">
        <v>50</v>
      </c>
      <c r="L25" s="40">
        <v>15.2</v>
      </c>
    </row>
    <row r="26" spans="1:12" ht="14.4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>
      <c r="A27" s="14"/>
      <c r="B27" s="15"/>
      <c r="C27" s="11"/>
      <c r="D27" s="7" t="s">
        <v>22</v>
      </c>
      <c r="E27" s="42" t="s">
        <v>51</v>
      </c>
      <c r="F27" s="43">
        <v>263</v>
      </c>
      <c r="G27" s="43">
        <v>4.96</v>
      </c>
      <c r="H27" s="43">
        <v>9.57</v>
      </c>
      <c r="I27" s="43">
        <v>38.619999999999997</v>
      </c>
      <c r="J27" s="43">
        <v>260.51</v>
      </c>
      <c r="K27" s="44" t="s">
        <v>52</v>
      </c>
      <c r="L27" s="43">
        <v>13.51</v>
      </c>
    </row>
    <row r="28" spans="1:12" ht="14.4">
      <c r="A28" s="14"/>
      <c r="B28" s="15"/>
      <c r="C28" s="11"/>
      <c r="D28" s="7" t="s">
        <v>23</v>
      </c>
      <c r="E28" s="42" t="s">
        <v>46</v>
      </c>
      <c r="F28" s="43">
        <v>30</v>
      </c>
      <c r="G28" s="43">
        <v>2.2799999999999998</v>
      </c>
      <c r="H28" s="43">
        <v>0.27</v>
      </c>
      <c r="I28" s="43">
        <v>14.91</v>
      </c>
      <c r="J28" s="43">
        <v>71.19</v>
      </c>
      <c r="K28" s="44"/>
      <c r="L28" s="43">
        <v>3.09</v>
      </c>
    </row>
    <row r="29" spans="1:12" ht="14.4">
      <c r="A29" s="14"/>
      <c r="B29" s="15"/>
      <c r="C29" s="11"/>
      <c r="D29" s="7" t="s">
        <v>24</v>
      </c>
      <c r="E29" s="42" t="s">
        <v>53</v>
      </c>
      <c r="F29" s="43">
        <v>100</v>
      </c>
      <c r="G29" s="43">
        <v>0.4</v>
      </c>
      <c r="H29" s="43">
        <v>0.4</v>
      </c>
      <c r="I29" s="43">
        <v>9</v>
      </c>
      <c r="J29" s="43">
        <v>41.2</v>
      </c>
      <c r="K29" s="44" t="s">
        <v>54</v>
      </c>
      <c r="L29" s="43">
        <v>12.55</v>
      </c>
    </row>
    <row r="30" spans="1:12" ht="14.4">
      <c r="A30" s="14"/>
      <c r="B30" s="15"/>
      <c r="C30" s="11"/>
      <c r="D30" s="6" t="s">
        <v>26</v>
      </c>
      <c r="E30" s="42" t="s">
        <v>55</v>
      </c>
      <c r="F30" s="43">
        <v>10</v>
      </c>
      <c r="G30" s="43">
        <v>2.94</v>
      </c>
      <c r="H30" s="43">
        <v>2.83</v>
      </c>
      <c r="I30" s="43"/>
      <c r="J30" s="43">
        <v>37.28</v>
      </c>
      <c r="K30" s="44" t="s">
        <v>56</v>
      </c>
      <c r="L30" s="43">
        <v>10.14</v>
      </c>
    </row>
    <row r="31" spans="1:12" ht="14.4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>
      <c r="A32" s="16"/>
      <c r="B32" s="17"/>
      <c r="C32" s="8"/>
      <c r="D32" s="18" t="s">
        <v>33</v>
      </c>
      <c r="E32" s="9"/>
      <c r="F32" s="19">
        <f>SUM(F25:F31)</f>
        <v>586</v>
      </c>
      <c r="G32" s="19">
        <f t="shared" ref="G32" si="6">SUM(G25:G31)</f>
        <v>17.04</v>
      </c>
      <c r="H32" s="19">
        <f t="shared" ref="H32" si="7">SUM(H25:H31)</f>
        <v>18.32</v>
      </c>
      <c r="I32" s="19">
        <f t="shared" ref="I32" si="8">SUM(I25:I31)</f>
        <v>101.50999999999999</v>
      </c>
      <c r="J32" s="19">
        <f t="shared" ref="J32:L32" si="9">SUM(J25:J31)</f>
        <v>639.23</v>
      </c>
      <c r="K32" s="25"/>
      <c r="L32" s="19">
        <f t="shared" si="9"/>
        <v>54.49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586</v>
      </c>
      <c r="G43" s="32">
        <f t="shared" ref="G43" si="14">G32+G42</f>
        <v>17.04</v>
      </c>
      <c r="H43" s="32">
        <f t="shared" ref="H43" si="15">H32+H42</f>
        <v>18.32</v>
      </c>
      <c r="I43" s="32">
        <f t="shared" ref="I43" si="16">I32+I42</f>
        <v>101.50999999999999</v>
      </c>
      <c r="J43" s="32">
        <f t="shared" ref="J43:L43" si="17">J32+J42</f>
        <v>639.23</v>
      </c>
      <c r="K43" s="32"/>
      <c r="L43" s="32">
        <f t="shared" si="17"/>
        <v>54.49</v>
      </c>
    </row>
    <row r="44" spans="1:12" ht="14.4">
      <c r="A44" s="20">
        <v>1</v>
      </c>
      <c r="B44" s="21">
        <v>3</v>
      </c>
      <c r="C44" s="22" t="s">
        <v>20</v>
      </c>
      <c r="D44" s="5" t="s">
        <v>21</v>
      </c>
      <c r="E44" s="39" t="s">
        <v>57</v>
      </c>
      <c r="F44" s="40">
        <v>100</v>
      </c>
      <c r="G44" s="40">
        <v>23.62</v>
      </c>
      <c r="H44" s="40">
        <v>4.59</v>
      </c>
      <c r="I44" s="40">
        <v>3.68</v>
      </c>
      <c r="J44" s="40">
        <v>150.56</v>
      </c>
      <c r="K44" s="41" t="s">
        <v>58</v>
      </c>
      <c r="L44" s="40">
        <v>39.94</v>
      </c>
    </row>
    <row r="45" spans="1:12" ht="14.4">
      <c r="A45" s="23"/>
      <c r="B45" s="15"/>
      <c r="C45" s="11"/>
      <c r="D45" s="6" t="s">
        <v>21</v>
      </c>
      <c r="E45" s="42" t="s">
        <v>61</v>
      </c>
      <c r="F45" s="43">
        <v>150</v>
      </c>
      <c r="G45" s="43">
        <v>5.3</v>
      </c>
      <c r="H45" s="43">
        <v>4.96</v>
      </c>
      <c r="I45" s="43">
        <v>36.47</v>
      </c>
      <c r="J45" s="43">
        <v>211.69</v>
      </c>
      <c r="K45" s="44" t="s">
        <v>62</v>
      </c>
      <c r="L45" s="43">
        <v>3.59</v>
      </c>
    </row>
    <row r="46" spans="1:12" ht="14.4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>
      <c r="A47" s="23"/>
      <c r="B47" s="15"/>
      <c r="C47" s="11"/>
      <c r="D47" s="7" t="s">
        <v>23</v>
      </c>
      <c r="E47" s="42" t="s">
        <v>46</v>
      </c>
      <c r="F47" s="43">
        <v>30</v>
      </c>
      <c r="G47" s="43">
        <v>2.2799999999999998</v>
      </c>
      <c r="H47" s="43">
        <v>0.27</v>
      </c>
      <c r="I47" s="43">
        <v>14.91</v>
      </c>
      <c r="J47" s="43">
        <v>71.19</v>
      </c>
      <c r="K47" s="44"/>
      <c r="L47" s="43">
        <v>3.09</v>
      </c>
    </row>
    <row r="48" spans="1:12" ht="14.4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>
      <c r="A49" s="23"/>
      <c r="B49" s="15"/>
      <c r="C49" s="11"/>
      <c r="D49" s="6" t="s">
        <v>30</v>
      </c>
      <c r="E49" s="42" t="s">
        <v>59</v>
      </c>
      <c r="F49" s="43">
        <v>200</v>
      </c>
      <c r="G49" s="43">
        <v>0.51</v>
      </c>
      <c r="H49" s="43">
        <v>0.08</v>
      </c>
      <c r="I49" s="43">
        <v>19.38</v>
      </c>
      <c r="J49" s="43">
        <v>80.23</v>
      </c>
      <c r="K49" s="44" t="s">
        <v>60</v>
      </c>
      <c r="L49" s="43">
        <v>3.88</v>
      </c>
    </row>
    <row r="50" spans="1:12" ht="14.4">
      <c r="A50" s="23"/>
      <c r="B50" s="15"/>
      <c r="C50" s="11"/>
      <c r="D50" s="6" t="s">
        <v>26</v>
      </c>
      <c r="E50" s="42" t="s">
        <v>63</v>
      </c>
      <c r="F50" s="43">
        <v>60</v>
      </c>
      <c r="G50" s="43">
        <v>1.69</v>
      </c>
      <c r="H50" s="43">
        <v>3.12</v>
      </c>
      <c r="I50" s="43">
        <v>7.5</v>
      </c>
      <c r="J50" s="43">
        <v>64.86</v>
      </c>
      <c r="K50" s="44" t="s">
        <v>64</v>
      </c>
      <c r="L50" s="43">
        <v>7.29</v>
      </c>
    </row>
    <row r="51" spans="1:12" ht="14.4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18">SUM(G44:G50)</f>
        <v>33.400000000000006</v>
      </c>
      <c r="H51" s="19">
        <f t="shared" ref="H51" si="19">SUM(H44:H50)</f>
        <v>13.02</v>
      </c>
      <c r="I51" s="19">
        <f t="shared" ref="I51" si="20">SUM(I44:I50)</f>
        <v>81.94</v>
      </c>
      <c r="J51" s="19">
        <f t="shared" ref="J51:L51" si="21">SUM(J44:J50)</f>
        <v>578.53</v>
      </c>
      <c r="K51" s="25"/>
      <c r="L51" s="19">
        <f t="shared" si="21"/>
        <v>57.790000000000006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540</v>
      </c>
      <c r="G62" s="32">
        <f t="shared" ref="G62" si="26">G51+G61</f>
        <v>33.400000000000006</v>
      </c>
      <c r="H62" s="32">
        <f t="shared" ref="H62" si="27">H51+H61</f>
        <v>13.02</v>
      </c>
      <c r="I62" s="32">
        <f t="shared" ref="I62" si="28">I51+I61</f>
        <v>81.94</v>
      </c>
      <c r="J62" s="32">
        <f t="shared" ref="J62:L62" si="29">J51+J61</f>
        <v>578.53</v>
      </c>
      <c r="K62" s="32"/>
      <c r="L62" s="32">
        <f t="shared" si="29"/>
        <v>57.790000000000006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39" t="s">
        <v>65</v>
      </c>
      <c r="F63" s="40">
        <v>90</v>
      </c>
      <c r="G63" s="40">
        <v>10.81</v>
      </c>
      <c r="H63" s="40">
        <v>7.84</v>
      </c>
      <c r="I63" s="40">
        <v>17.510000000000002</v>
      </c>
      <c r="J63" s="40">
        <v>183.79</v>
      </c>
      <c r="K63" s="41" t="s">
        <v>66</v>
      </c>
      <c r="L63" s="40">
        <v>25.1</v>
      </c>
    </row>
    <row r="64" spans="1:12" ht="14.4">
      <c r="A64" s="23"/>
      <c r="B64" s="15"/>
      <c r="C64" s="11"/>
      <c r="D64" s="6" t="s">
        <v>21</v>
      </c>
      <c r="E64" s="42" t="s">
        <v>67</v>
      </c>
      <c r="F64" s="43">
        <v>150</v>
      </c>
      <c r="G64" s="43">
        <v>3.31</v>
      </c>
      <c r="H64" s="43">
        <v>4.91</v>
      </c>
      <c r="I64" s="43">
        <v>22.12</v>
      </c>
      <c r="J64" s="43">
        <v>145.93</v>
      </c>
      <c r="K64" s="44" t="s">
        <v>68</v>
      </c>
      <c r="L64" s="43">
        <v>23.44</v>
      </c>
    </row>
    <row r="65" spans="1:12" ht="14.4">
      <c r="A65" s="23"/>
      <c r="B65" s="15"/>
      <c r="C65" s="11"/>
      <c r="D65" s="7" t="s">
        <v>22</v>
      </c>
      <c r="E65" s="42" t="s">
        <v>69</v>
      </c>
      <c r="F65" s="43">
        <v>207</v>
      </c>
      <c r="G65" s="43">
        <v>0.27</v>
      </c>
      <c r="H65" s="43">
        <v>0.06</v>
      </c>
      <c r="I65" s="43">
        <v>15.28</v>
      </c>
      <c r="J65" s="43">
        <v>62.73</v>
      </c>
      <c r="K65" s="44" t="s">
        <v>70</v>
      </c>
      <c r="L65" s="43">
        <v>4.0199999999999996</v>
      </c>
    </row>
    <row r="66" spans="1:12" ht="14.4">
      <c r="A66" s="23"/>
      <c r="B66" s="15"/>
      <c r="C66" s="11"/>
      <c r="D66" s="7" t="s">
        <v>23</v>
      </c>
      <c r="E66" s="42" t="s">
        <v>46</v>
      </c>
      <c r="F66" s="43">
        <v>30</v>
      </c>
      <c r="G66" s="43">
        <v>2.2799999999999998</v>
      </c>
      <c r="H66" s="43">
        <v>0.27</v>
      </c>
      <c r="I66" s="43">
        <v>14.91</v>
      </c>
      <c r="J66" s="43">
        <v>71.19</v>
      </c>
      <c r="K66" s="44"/>
      <c r="L66" s="43">
        <v>3.09</v>
      </c>
    </row>
    <row r="67" spans="1:12" ht="14.4">
      <c r="A67" s="23"/>
      <c r="B67" s="15"/>
      <c r="C67" s="11"/>
      <c r="D67" s="7" t="s">
        <v>24</v>
      </c>
      <c r="E67" s="42" t="s">
        <v>53</v>
      </c>
      <c r="F67" s="43">
        <v>100</v>
      </c>
      <c r="G67" s="43">
        <v>0.4</v>
      </c>
      <c r="H67" s="43">
        <v>0.4</v>
      </c>
      <c r="I67" s="43">
        <v>9</v>
      </c>
      <c r="J67" s="43">
        <v>41.2</v>
      </c>
      <c r="K67" s="44" t="s">
        <v>54</v>
      </c>
      <c r="L67" s="43">
        <v>12.55</v>
      </c>
    </row>
    <row r="68" spans="1:12" ht="14.4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577</v>
      </c>
      <c r="G70" s="19">
        <f t="shared" ref="G70" si="30">SUM(G63:G69)</f>
        <v>17.07</v>
      </c>
      <c r="H70" s="19">
        <f t="shared" ref="H70" si="31">SUM(H63:H69)</f>
        <v>13.48</v>
      </c>
      <c r="I70" s="19">
        <f t="shared" ref="I70" si="32">SUM(I63:I69)</f>
        <v>78.820000000000007</v>
      </c>
      <c r="J70" s="19">
        <f t="shared" ref="J70:L70" si="33">SUM(J63:J69)</f>
        <v>504.84000000000003</v>
      </c>
      <c r="K70" s="25"/>
      <c r="L70" s="19">
        <f t="shared" si="33"/>
        <v>68.2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577</v>
      </c>
      <c r="G81" s="32">
        <f t="shared" ref="G81" si="38">G70+G80</f>
        <v>17.07</v>
      </c>
      <c r="H81" s="32">
        <f t="shared" ref="H81" si="39">H70+H80</f>
        <v>13.48</v>
      </c>
      <c r="I81" s="32">
        <f t="shared" ref="I81" si="40">I70+I80</f>
        <v>78.820000000000007</v>
      </c>
      <c r="J81" s="32">
        <f t="shared" ref="J81:L81" si="41">J70+J80</f>
        <v>504.84000000000003</v>
      </c>
      <c r="K81" s="32"/>
      <c r="L81" s="32">
        <f t="shared" si="41"/>
        <v>68.2</v>
      </c>
    </row>
    <row r="82" spans="1:12" ht="26.4">
      <c r="A82" s="20">
        <v>1</v>
      </c>
      <c r="B82" s="21">
        <v>5</v>
      </c>
      <c r="C82" s="22" t="s">
        <v>20</v>
      </c>
      <c r="D82" s="5" t="s">
        <v>21</v>
      </c>
      <c r="E82" s="39" t="s">
        <v>71</v>
      </c>
      <c r="F82" s="40">
        <v>200</v>
      </c>
      <c r="G82" s="40">
        <v>16.670000000000002</v>
      </c>
      <c r="H82" s="40">
        <v>10.92</v>
      </c>
      <c r="I82" s="40">
        <v>41.26</v>
      </c>
      <c r="J82" s="40">
        <v>330</v>
      </c>
      <c r="K82" s="41" t="s">
        <v>72</v>
      </c>
      <c r="L82" s="40">
        <v>69.66</v>
      </c>
    </row>
    <row r="83" spans="1:12" ht="14.4">
      <c r="A83" s="23"/>
      <c r="B83" s="15"/>
      <c r="C83" s="11"/>
      <c r="D83" s="6" t="s">
        <v>26</v>
      </c>
      <c r="E83" s="42" t="s">
        <v>75</v>
      </c>
      <c r="F83" s="43">
        <v>60</v>
      </c>
      <c r="G83" s="43">
        <v>0.77</v>
      </c>
      <c r="H83" s="43">
        <v>6.05</v>
      </c>
      <c r="I83" s="43">
        <v>5.4</v>
      </c>
      <c r="J83" s="43">
        <v>79.099999999999994</v>
      </c>
      <c r="K83" s="44" t="s">
        <v>76</v>
      </c>
      <c r="L83" s="43">
        <v>6.81</v>
      </c>
    </row>
    <row r="84" spans="1:12" ht="14.4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>
      <c r="A85" s="23"/>
      <c r="B85" s="15"/>
      <c r="C85" s="11"/>
      <c r="D85" s="7" t="s">
        <v>23</v>
      </c>
      <c r="E85" s="42" t="s">
        <v>46</v>
      </c>
      <c r="F85" s="43">
        <v>30</v>
      </c>
      <c r="G85" s="43">
        <v>2.2799999999999998</v>
      </c>
      <c r="H85" s="43">
        <v>0.27</v>
      </c>
      <c r="I85" s="43">
        <v>14.91</v>
      </c>
      <c r="J85" s="43">
        <v>71.19</v>
      </c>
      <c r="K85" s="44"/>
      <c r="L85" s="43">
        <v>3.09</v>
      </c>
    </row>
    <row r="86" spans="1:12" ht="14.4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>
      <c r="A87" s="23"/>
      <c r="B87" s="15"/>
      <c r="C87" s="11"/>
      <c r="D87" s="6" t="s">
        <v>30</v>
      </c>
      <c r="E87" s="42" t="s">
        <v>73</v>
      </c>
      <c r="F87" s="43">
        <v>200</v>
      </c>
      <c r="G87" s="43">
        <v>0.5</v>
      </c>
      <c r="H87" s="43">
        <v>0.02</v>
      </c>
      <c r="I87" s="43">
        <v>19.43</v>
      </c>
      <c r="J87" s="43">
        <v>79.92</v>
      </c>
      <c r="K87" s="44" t="s">
        <v>74</v>
      </c>
      <c r="L87" s="43">
        <v>2.76</v>
      </c>
    </row>
    <row r="88" spans="1:12" ht="14.4">
      <c r="A88" s="23"/>
      <c r="B88" s="15"/>
      <c r="C88" s="11"/>
      <c r="D88" s="6" t="s">
        <v>26</v>
      </c>
      <c r="E88" s="42" t="s">
        <v>77</v>
      </c>
      <c r="F88" s="43">
        <v>10</v>
      </c>
      <c r="G88" s="43">
        <v>0.53</v>
      </c>
      <c r="H88" s="43"/>
      <c r="I88" s="43">
        <v>0.13</v>
      </c>
      <c r="J88" s="43">
        <v>2.63</v>
      </c>
      <c r="K88" s="44" t="s">
        <v>78</v>
      </c>
      <c r="L88" s="43">
        <v>1.41</v>
      </c>
    </row>
    <row r="89" spans="1:12" ht="14.4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20.750000000000004</v>
      </c>
      <c r="H89" s="19">
        <f t="shared" ref="H89" si="43">SUM(H82:H88)</f>
        <v>17.259999999999998</v>
      </c>
      <c r="I89" s="19">
        <f t="shared" ref="I89" si="44">SUM(I82:I88)</f>
        <v>81.13</v>
      </c>
      <c r="J89" s="19">
        <f t="shared" ref="J89:L89" si="45">SUM(J82:J88)</f>
        <v>562.84</v>
      </c>
      <c r="K89" s="25"/>
      <c r="L89" s="19">
        <f t="shared" si="45"/>
        <v>83.73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500</v>
      </c>
      <c r="G100" s="32">
        <f t="shared" ref="G100" si="50">G89+G99</f>
        <v>20.750000000000004</v>
      </c>
      <c r="H100" s="32">
        <f t="shared" ref="H100" si="51">H89+H99</f>
        <v>17.259999999999998</v>
      </c>
      <c r="I100" s="32">
        <f t="shared" ref="I100" si="52">I89+I99</f>
        <v>81.13</v>
      </c>
      <c r="J100" s="32">
        <f t="shared" ref="J100:L100" si="53">J89+J99</f>
        <v>562.84</v>
      </c>
      <c r="K100" s="32"/>
      <c r="L100" s="32">
        <f t="shared" si="53"/>
        <v>83.73</v>
      </c>
    </row>
    <row r="101" spans="1:12" ht="26.4">
      <c r="A101" s="20">
        <v>2</v>
      </c>
      <c r="B101" s="21">
        <v>1</v>
      </c>
      <c r="C101" s="22" t="s">
        <v>20</v>
      </c>
      <c r="D101" s="5" t="s">
        <v>21</v>
      </c>
      <c r="E101" s="39" t="s">
        <v>79</v>
      </c>
      <c r="F101" s="40">
        <v>110</v>
      </c>
      <c r="G101" s="40">
        <v>6.43</v>
      </c>
      <c r="H101" s="40">
        <v>8.48</v>
      </c>
      <c r="I101" s="40">
        <v>11.75</v>
      </c>
      <c r="J101" s="40">
        <v>149.03</v>
      </c>
      <c r="K101" s="41" t="s">
        <v>80</v>
      </c>
      <c r="L101" s="40">
        <v>39.86</v>
      </c>
    </row>
    <row r="102" spans="1:12" ht="14.4">
      <c r="A102" s="23"/>
      <c r="B102" s="15"/>
      <c r="C102" s="11"/>
      <c r="D102" s="6" t="s">
        <v>21</v>
      </c>
      <c r="E102" s="42" t="s">
        <v>81</v>
      </c>
      <c r="F102" s="43">
        <v>150</v>
      </c>
      <c r="G102" s="43">
        <v>16.96</v>
      </c>
      <c r="H102" s="43">
        <v>4.9800000000000004</v>
      </c>
      <c r="I102" s="43">
        <v>37.409999999999997</v>
      </c>
      <c r="J102" s="43">
        <v>262.32</v>
      </c>
      <c r="K102" s="44" t="s">
        <v>82</v>
      </c>
      <c r="L102" s="43">
        <v>9.0500000000000007</v>
      </c>
    </row>
    <row r="103" spans="1:12" ht="14.4">
      <c r="A103" s="23"/>
      <c r="B103" s="15"/>
      <c r="C103" s="11"/>
      <c r="D103" s="7" t="s">
        <v>22</v>
      </c>
      <c r="E103" s="42" t="s">
        <v>83</v>
      </c>
      <c r="F103" s="43">
        <v>200</v>
      </c>
      <c r="G103" s="43">
        <v>3.02</v>
      </c>
      <c r="H103" s="43">
        <v>5.22</v>
      </c>
      <c r="I103" s="43">
        <v>15.9</v>
      </c>
      <c r="J103" s="43">
        <v>122.65</v>
      </c>
      <c r="K103" s="44" t="s">
        <v>84</v>
      </c>
      <c r="L103" s="43">
        <v>8.7799999999999994</v>
      </c>
    </row>
    <row r="104" spans="1:12" ht="14.4">
      <c r="A104" s="23"/>
      <c r="B104" s="15"/>
      <c r="C104" s="11"/>
      <c r="D104" s="7" t="s">
        <v>23</v>
      </c>
      <c r="E104" s="42" t="s">
        <v>46</v>
      </c>
      <c r="F104" s="43">
        <v>30</v>
      </c>
      <c r="G104" s="43">
        <v>2.2799999999999998</v>
      </c>
      <c r="H104" s="43">
        <v>0.27</v>
      </c>
      <c r="I104" s="43">
        <v>14.91</v>
      </c>
      <c r="J104" s="43">
        <v>71.19</v>
      </c>
      <c r="K104" s="44"/>
      <c r="L104" s="43">
        <v>3.09</v>
      </c>
    </row>
    <row r="105" spans="1:12" ht="14.4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>
      <c r="A106" s="23"/>
      <c r="B106" s="15"/>
      <c r="C106" s="11"/>
      <c r="D106" s="6" t="s">
        <v>26</v>
      </c>
      <c r="E106" s="42" t="s">
        <v>85</v>
      </c>
      <c r="F106" s="43">
        <v>60</v>
      </c>
      <c r="G106" s="43">
        <v>0.75</v>
      </c>
      <c r="H106" s="43">
        <v>0.06</v>
      </c>
      <c r="I106" s="43">
        <v>6.97</v>
      </c>
      <c r="J106" s="43">
        <v>31.39</v>
      </c>
      <c r="K106" s="44" t="s">
        <v>86</v>
      </c>
      <c r="L106" s="43">
        <v>6.03</v>
      </c>
    </row>
    <row r="107" spans="1:12" ht="14.4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550</v>
      </c>
      <c r="G108" s="19">
        <f t="shared" ref="G108:J108" si="54">SUM(G101:G107)</f>
        <v>29.44</v>
      </c>
      <c r="H108" s="19">
        <f t="shared" si="54"/>
        <v>19.009999999999998</v>
      </c>
      <c r="I108" s="19">
        <f t="shared" si="54"/>
        <v>86.94</v>
      </c>
      <c r="J108" s="19">
        <f t="shared" si="54"/>
        <v>636.58000000000004</v>
      </c>
      <c r="K108" s="25"/>
      <c r="L108" s="19">
        <f t="shared" ref="L108" si="55">SUM(L101:L107)</f>
        <v>66.81</v>
      </c>
    </row>
    <row r="109" spans="1:12" ht="14.4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550</v>
      </c>
      <c r="G119" s="32">
        <f t="shared" ref="G119" si="58">G108+G118</f>
        <v>29.44</v>
      </c>
      <c r="H119" s="32">
        <f t="shared" ref="H119" si="59">H108+H118</f>
        <v>19.009999999999998</v>
      </c>
      <c r="I119" s="32">
        <f t="shared" ref="I119" si="60">I108+I118</f>
        <v>86.94</v>
      </c>
      <c r="J119" s="32">
        <f t="shared" ref="J119:L119" si="61">J108+J118</f>
        <v>636.58000000000004</v>
      </c>
      <c r="K119" s="32"/>
      <c r="L119" s="32">
        <f t="shared" si="61"/>
        <v>66.81</v>
      </c>
    </row>
    <row r="120" spans="1:12" ht="26.4">
      <c r="A120" s="14">
        <v>2</v>
      </c>
      <c r="B120" s="15">
        <v>2</v>
      </c>
      <c r="C120" s="22" t="s">
        <v>20</v>
      </c>
      <c r="D120" s="5" t="s">
        <v>21</v>
      </c>
      <c r="E120" s="39" t="s">
        <v>42</v>
      </c>
      <c r="F120" s="40">
        <v>90</v>
      </c>
      <c r="G120" s="40">
        <v>11.21</v>
      </c>
      <c r="H120" s="40">
        <v>12.43</v>
      </c>
      <c r="I120" s="40">
        <v>12.84</v>
      </c>
      <c r="J120" s="40">
        <v>208.1</v>
      </c>
      <c r="K120" s="41" t="s">
        <v>43</v>
      </c>
      <c r="L120" s="40">
        <v>44.93</v>
      </c>
    </row>
    <row r="121" spans="1:12" ht="14.4">
      <c r="A121" s="14"/>
      <c r="B121" s="15"/>
      <c r="C121" s="11"/>
      <c r="D121" s="6" t="s">
        <v>21</v>
      </c>
      <c r="E121" s="42" t="s">
        <v>87</v>
      </c>
      <c r="F121" s="43">
        <v>150</v>
      </c>
      <c r="G121" s="43">
        <v>3.28</v>
      </c>
      <c r="H121" s="43">
        <v>4.2300000000000004</v>
      </c>
      <c r="I121" s="43">
        <v>21.1</v>
      </c>
      <c r="J121" s="43">
        <v>135.54</v>
      </c>
      <c r="K121" s="44" t="s">
        <v>48</v>
      </c>
      <c r="L121" s="43">
        <v>6.2</v>
      </c>
    </row>
    <row r="122" spans="1:12" ht="14.4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>
      <c r="A123" s="14"/>
      <c r="B123" s="15"/>
      <c r="C123" s="11"/>
      <c r="D123" s="7" t="s">
        <v>23</v>
      </c>
      <c r="E123" s="42" t="s">
        <v>46</v>
      </c>
      <c r="F123" s="43">
        <v>30</v>
      </c>
      <c r="G123" s="43">
        <v>2.2799999999999998</v>
      </c>
      <c r="H123" s="43">
        <v>0.27</v>
      </c>
      <c r="I123" s="43">
        <v>14.91</v>
      </c>
      <c r="J123" s="43">
        <v>71.19</v>
      </c>
      <c r="K123" s="44"/>
      <c r="L123" s="43">
        <v>3.09</v>
      </c>
    </row>
    <row r="124" spans="1:12" ht="14.4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>
      <c r="A125" s="14"/>
      <c r="B125" s="15"/>
      <c r="C125" s="11"/>
      <c r="D125" s="6" t="s">
        <v>30</v>
      </c>
      <c r="E125" s="42" t="s">
        <v>88</v>
      </c>
      <c r="F125" s="43">
        <v>200</v>
      </c>
      <c r="G125" s="43">
        <v>0.01</v>
      </c>
      <c r="H125" s="43">
        <v>0.01</v>
      </c>
      <c r="I125" s="43">
        <v>16.66</v>
      </c>
      <c r="J125" s="43">
        <v>66.73</v>
      </c>
      <c r="K125" s="44" t="s">
        <v>89</v>
      </c>
      <c r="L125" s="43">
        <v>7.01</v>
      </c>
    </row>
    <row r="126" spans="1:12" ht="14.4">
      <c r="A126" s="14"/>
      <c r="B126" s="15"/>
      <c r="C126" s="11"/>
      <c r="D126" s="6" t="s">
        <v>26</v>
      </c>
      <c r="E126" s="42" t="s">
        <v>90</v>
      </c>
      <c r="F126" s="43">
        <v>60</v>
      </c>
      <c r="G126" s="43">
        <v>1.1399999999999999</v>
      </c>
      <c r="H126" s="43">
        <v>3.06</v>
      </c>
      <c r="I126" s="43">
        <v>6.19</v>
      </c>
      <c r="J126" s="43">
        <v>56.89</v>
      </c>
      <c r="K126" s="44" t="s">
        <v>91</v>
      </c>
      <c r="L126" s="43">
        <v>2.58</v>
      </c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530</v>
      </c>
      <c r="G127" s="19">
        <f t="shared" ref="G127:J127" si="62">SUM(G120:G126)</f>
        <v>17.920000000000002</v>
      </c>
      <c r="H127" s="19">
        <f t="shared" si="62"/>
        <v>20</v>
      </c>
      <c r="I127" s="19">
        <f t="shared" si="62"/>
        <v>71.699999999999989</v>
      </c>
      <c r="J127" s="19">
        <f t="shared" si="62"/>
        <v>538.45000000000005</v>
      </c>
      <c r="K127" s="25"/>
      <c r="L127" s="19">
        <f t="shared" ref="L127" si="63">SUM(L120:L126)</f>
        <v>63.809999999999995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530</v>
      </c>
      <c r="G138" s="32">
        <f t="shared" ref="G138" si="66">G127+G137</f>
        <v>17.920000000000002</v>
      </c>
      <c r="H138" s="32">
        <f t="shared" ref="H138" si="67">H127+H137</f>
        <v>20</v>
      </c>
      <c r="I138" s="32">
        <f t="shared" ref="I138" si="68">I127+I137</f>
        <v>71.699999999999989</v>
      </c>
      <c r="J138" s="32">
        <f t="shared" ref="J138:L138" si="69">J127+J137</f>
        <v>538.45000000000005</v>
      </c>
      <c r="K138" s="32"/>
      <c r="L138" s="32">
        <f t="shared" si="69"/>
        <v>63.809999999999995</v>
      </c>
    </row>
    <row r="139" spans="1:12" ht="14.4">
      <c r="A139" s="20">
        <v>2</v>
      </c>
      <c r="B139" s="21">
        <v>3</v>
      </c>
      <c r="C139" s="22" t="s">
        <v>20</v>
      </c>
      <c r="D139" s="5" t="s">
        <v>21</v>
      </c>
      <c r="E139" s="39" t="s">
        <v>92</v>
      </c>
      <c r="F139" s="40">
        <v>183</v>
      </c>
      <c r="G139" s="40">
        <v>6.09</v>
      </c>
      <c r="H139" s="40">
        <v>6.12</v>
      </c>
      <c r="I139" s="40">
        <v>25.17</v>
      </c>
      <c r="J139" s="40">
        <v>180.07</v>
      </c>
      <c r="K139" s="41" t="s">
        <v>93</v>
      </c>
      <c r="L139" s="40">
        <v>18.95</v>
      </c>
    </row>
    <row r="140" spans="1:12" ht="14.4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>
      <c r="A141" s="23"/>
      <c r="B141" s="15"/>
      <c r="C141" s="11"/>
      <c r="D141" s="7" t="s">
        <v>22</v>
      </c>
      <c r="E141" s="42" t="s">
        <v>94</v>
      </c>
      <c r="F141" s="43">
        <v>218</v>
      </c>
      <c r="G141" s="43">
        <v>2.86</v>
      </c>
      <c r="H141" s="43">
        <v>5.77</v>
      </c>
      <c r="I141" s="43">
        <v>23.07</v>
      </c>
      <c r="J141" s="43">
        <v>155.66</v>
      </c>
      <c r="K141" s="44" t="s">
        <v>52</v>
      </c>
      <c r="L141" s="43">
        <v>8.06</v>
      </c>
    </row>
    <row r="142" spans="1:12" ht="15.75" customHeight="1">
      <c r="A142" s="23"/>
      <c r="B142" s="15"/>
      <c r="C142" s="11"/>
      <c r="D142" s="7" t="s">
        <v>23</v>
      </c>
      <c r="E142" s="42" t="s">
        <v>46</v>
      </c>
      <c r="F142" s="43">
        <v>30</v>
      </c>
      <c r="G142" s="43">
        <v>2.2799999999999998</v>
      </c>
      <c r="H142" s="43">
        <v>0.27</v>
      </c>
      <c r="I142" s="43">
        <v>14.91</v>
      </c>
      <c r="J142" s="43">
        <v>71.19</v>
      </c>
      <c r="K142" s="44"/>
      <c r="L142" s="43">
        <v>3.09</v>
      </c>
    </row>
    <row r="143" spans="1:12" ht="14.4">
      <c r="A143" s="23"/>
      <c r="B143" s="15"/>
      <c r="C143" s="11"/>
      <c r="D143" s="7" t="s">
        <v>24</v>
      </c>
      <c r="E143" s="42" t="s">
        <v>53</v>
      </c>
      <c r="F143" s="43">
        <v>100</v>
      </c>
      <c r="G143" s="43">
        <v>0.4</v>
      </c>
      <c r="H143" s="43">
        <v>0.4</v>
      </c>
      <c r="I143" s="43">
        <v>9</v>
      </c>
      <c r="J143" s="43">
        <v>41.2</v>
      </c>
      <c r="K143" s="44" t="s">
        <v>54</v>
      </c>
      <c r="L143" s="43">
        <v>12.55</v>
      </c>
    </row>
    <row r="144" spans="1:12" ht="14.4">
      <c r="A144" s="23"/>
      <c r="B144" s="15"/>
      <c r="C144" s="11"/>
      <c r="D144" s="6" t="s">
        <v>26</v>
      </c>
      <c r="E144" s="42" t="s">
        <v>95</v>
      </c>
      <c r="F144" s="43">
        <v>10</v>
      </c>
      <c r="G144" s="43">
        <v>2.86</v>
      </c>
      <c r="H144" s="43">
        <v>2.76</v>
      </c>
      <c r="I144" s="43"/>
      <c r="J144" s="43">
        <v>36.25</v>
      </c>
      <c r="K144" s="44" t="s">
        <v>56</v>
      </c>
      <c r="L144" s="43">
        <v>9.69</v>
      </c>
    </row>
    <row r="145" spans="1:12" ht="14.4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541</v>
      </c>
      <c r="G146" s="19">
        <f t="shared" ref="G146:J146" si="70">SUM(G139:G145)</f>
        <v>14.489999999999998</v>
      </c>
      <c r="H146" s="19">
        <f t="shared" si="70"/>
        <v>15.32</v>
      </c>
      <c r="I146" s="19">
        <f t="shared" si="70"/>
        <v>72.150000000000006</v>
      </c>
      <c r="J146" s="19">
        <f t="shared" si="70"/>
        <v>484.37</v>
      </c>
      <c r="K146" s="25"/>
      <c r="L146" s="19">
        <f t="shared" ref="L146" si="71">SUM(L139:L145)</f>
        <v>52.339999999999996</v>
      </c>
    </row>
    <row r="147" spans="1:12" ht="14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541</v>
      </c>
      <c r="G157" s="32">
        <f t="shared" ref="G157" si="74">G146+G156</f>
        <v>14.489999999999998</v>
      </c>
      <c r="H157" s="32">
        <f t="shared" ref="H157" si="75">H146+H156</f>
        <v>15.32</v>
      </c>
      <c r="I157" s="32">
        <f t="shared" ref="I157" si="76">I146+I156</f>
        <v>72.150000000000006</v>
      </c>
      <c r="J157" s="32">
        <f t="shared" ref="J157:L157" si="77">J146+J156</f>
        <v>484.37</v>
      </c>
      <c r="K157" s="32"/>
      <c r="L157" s="32">
        <f t="shared" si="77"/>
        <v>52.339999999999996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39" t="s">
        <v>57</v>
      </c>
      <c r="F158" s="40">
        <v>100</v>
      </c>
      <c r="G158" s="40">
        <v>23.62</v>
      </c>
      <c r="H158" s="40">
        <v>4.59</v>
      </c>
      <c r="I158" s="40">
        <v>3.68</v>
      </c>
      <c r="J158" s="40">
        <v>150.56</v>
      </c>
      <c r="K158" s="41" t="s">
        <v>58</v>
      </c>
      <c r="L158" s="40">
        <v>38.71</v>
      </c>
    </row>
    <row r="159" spans="1:12" ht="14.4">
      <c r="A159" s="23"/>
      <c r="B159" s="15"/>
      <c r="C159" s="11"/>
      <c r="D159" s="6" t="s">
        <v>21</v>
      </c>
      <c r="E159" s="42" t="s">
        <v>61</v>
      </c>
      <c r="F159" s="43">
        <v>150</v>
      </c>
      <c r="G159" s="43">
        <v>5.3</v>
      </c>
      <c r="H159" s="43">
        <v>4.96</v>
      </c>
      <c r="I159" s="43">
        <v>36.409999999999997</v>
      </c>
      <c r="J159" s="43">
        <v>211.45</v>
      </c>
      <c r="K159" s="44" t="s">
        <v>62</v>
      </c>
      <c r="L159" s="43">
        <v>3.62</v>
      </c>
    </row>
    <row r="160" spans="1:12" ht="14.4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>
      <c r="A161" s="23"/>
      <c r="B161" s="15"/>
      <c r="C161" s="11"/>
      <c r="D161" s="7" t="s">
        <v>23</v>
      </c>
      <c r="E161" s="42" t="s">
        <v>46</v>
      </c>
      <c r="F161" s="43">
        <v>30</v>
      </c>
      <c r="G161" s="43">
        <v>2.2799999999999998</v>
      </c>
      <c r="H161" s="43">
        <v>0.27</v>
      </c>
      <c r="I161" s="43">
        <v>14.91</v>
      </c>
      <c r="J161" s="43">
        <v>71.19</v>
      </c>
      <c r="K161" s="44"/>
      <c r="L161" s="43">
        <v>3.09</v>
      </c>
    </row>
    <row r="162" spans="1:12" ht="14.4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>
      <c r="A163" s="23"/>
      <c r="B163" s="15"/>
      <c r="C163" s="11"/>
      <c r="D163" s="6" t="s">
        <v>30</v>
      </c>
      <c r="E163" s="42" t="s">
        <v>59</v>
      </c>
      <c r="F163" s="43">
        <v>200</v>
      </c>
      <c r="G163" s="43">
        <v>0.51</v>
      </c>
      <c r="H163" s="43">
        <v>0.08</v>
      </c>
      <c r="I163" s="43">
        <v>19.38</v>
      </c>
      <c r="J163" s="43">
        <v>80.23</v>
      </c>
      <c r="K163" s="44" t="s">
        <v>60</v>
      </c>
      <c r="L163" s="43">
        <v>3.88</v>
      </c>
    </row>
    <row r="164" spans="1:12" ht="14.4">
      <c r="A164" s="23"/>
      <c r="B164" s="15"/>
      <c r="C164" s="11"/>
      <c r="D164" s="6" t="s">
        <v>26</v>
      </c>
      <c r="E164" s="42" t="s">
        <v>96</v>
      </c>
      <c r="F164" s="43">
        <v>60</v>
      </c>
      <c r="G164" s="43">
        <v>0.57999999999999996</v>
      </c>
      <c r="H164" s="43">
        <v>6.1</v>
      </c>
      <c r="I164" s="43">
        <v>7.87</v>
      </c>
      <c r="J164" s="43">
        <v>88.73</v>
      </c>
      <c r="K164" s="44" t="s">
        <v>97</v>
      </c>
      <c r="L164" s="43">
        <v>7.63</v>
      </c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540</v>
      </c>
      <c r="G165" s="19">
        <f t="shared" ref="G165:J165" si="78">SUM(G158:G164)</f>
        <v>32.290000000000006</v>
      </c>
      <c r="H165" s="19">
        <f t="shared" si="78"/>
        <v>16</v>
      </c>
      <c r="I165" s="19">
        <f t="shared" si="78"/>
        <v>82.25</v>
      </c>
      <c r="J165" s="19">
        <f t="shared" si="78"/>
        <v>602.16</v>
      </c>
      <c r="K165" s="25"/>
      <c r="L165" s="19">
        <f t="shared" ref="L165" si="79">SUM(L158:L164)</f>
        <v>56.930000000000007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540</v>
      </c>
      <c r="G176" s="32">
        <f t="shared" ref="G176" si="82">G165+G175</f>
        <v>32.290000000000006</v>
      </c>
      <c r="H176" s="32">
        <f t="shared" ref="H176" si="83">H165+H175</f>
        <v>16</v>
      </c>
      <c r="I176" s="32">
        <f t="shared" ref="I176" si="84">I165+I175</f>
        <v>82.25</v>
      </c>
      <c r="J176" s="32">
        <f t="shared" ref="J176:L176" si="85">J165+J175</f>
        <v>602.16</v>
      </c>
      <c r="K176" s="32"/>
      <c r="L176" s="32">
        <f t="shared" si="85"/>
        <v>56.930000000000007</v>
      </c>
    </row>
    <row r="177" spans="1:12" ht="26.4">
      <c r="A177" s="20">
        <v>2</v>
      </c>
      <c r="B177" s="21">
        <v>5</v>
      </c>
      <c r="C177" s="22" t="s">
        <v>20</v>
      </c>
      <c r="D177" s="5" t="s">
        <v>21</v>
      </c>
      <c r="E177" s="39" t="s">
        <v>98</v>
      </c>
      <c r="F177" s="40">
        <v>90</v>
      </c>
      <c r="G177" s="40">
        <v>9.68</v>
      </c>
      <c r="H177" s="40">
        <v>18.190000000000001</v>
      </c>
      <c r="I177" s="40">
        <v>5.28</v>
      </c>
      <c r="J177" s="40">
        <v>223.59</v>
      </c>
      <c r="K177" s="41" t="s">
        <v>99</v>
      </c>
      <c r="L177" s="40">
        <v>45.81</v>
      </c>
    </row>
    <row r="178" spans="1:12" ht="14.4">
      <c r="A178" s="23"/>
      <c r="B178" s="15"/>
      <c r="C178" s="11"/>
      <c r="D178" s="6" t="s">
        <v>21</v>
      </c>
      <c r="E178" s="42" t="s">
        <v>67</v>
      </c>
      <c r="F178" s="43">
        <v>150</v>
      </c>
      <c r="G178" s="43">
        <v>3.31</v>
      </c>
      <c r="H178" s="43">
        <v>4.91</v>
      </c>
      <c r="I178" s="43">
        <v>22.12</v>
      </c>
      <c r="J178" s="43">
        <v>145.93</v>
      </c>
      <c r="K178" s="44" t="s">
        <v>68</v>
      </c>
      <c r="L178" s="43">
        <v>23.97</v>
      </c>
    </row>
    <row r="179" spans="1:12" ht="14.4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>
      <c r="A180" s="23"/>
      <c r="B180" s="15"/>
      <c r="C180" s="11"/>
      <c r="D180" s="7" t="s">
        <v>23</v>
      </c>
      <c r="E180" s="42" t="s">
        <v>46</v>
      </c>
      <c r="F180" s="43">
        <v>30</v>
      </c>
      <c r="G180" s="43">
        <v>2.2799999999999998</v>
      </c>
      <c r="H180" s="43">
        <v>0.27</v>
      </c>
      <c r="I180" s="43">
        <v>14.91</v>
      </c>
      <c r="J180" s="43">
        <v>71.19</v>
      </c>
      <c r="K180" s="44"/>
      <c r="L180" s="43">
        <v>3.09</v>
      </c>
    </row>
    <row r="181" spans="1:12" ht="14.4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>
      <c r="A182" s="23"/>
      <c r="B182" s="15"/>
      <c r="C182" s="11"/>
      <c r="D182" s="6" t="s">
        <v>30</v>
      </c>
      <c r="E182" s="42" t="s">
        <v>73</v>
      </c>
      <c r="F182" s="43">
        <v>200</v>
      </c>
      <c r="G182" s="43">
        <v>0.5</v>
      </c>
      <c r="H182" s="43">
        <v>0.02</v>
      </c>
      <c r="I182" s="43">
        <v>19.43</v>
      </c>
      <c r="J182" s="43">
        <v>79.92</v>
      </c>
      <c r="K182" s="44" t="s">
        <v>74</v>
      </c>
      <c r="L182" s="43">
        <v>2.76</v>
      </c>
    </row>
    <row r="183" spans="1:12" ht="14.4">
      <c r="A183" s="23"/>
      <c r="B183" s="15"/>
      <c r="C183" s="11"/>
      <c r="D183" s="6" t="s">
        <v>26</v>
      </c>
      <c r="E183" s="42" t="s">
        <v>100</v>
      </c>
      <c r="F183" s="43">
        <v>60</v>
      </c>
      <c r="G183" s="43">
        <v>0.28999999999999998</v>
      </c>
      <c r="H183" s="43">
        <v>3.6</v>
      </c>
      <c r="I183" s="43">
        <v>2.35</v>
      </c>
      <c r="J183" s="43">
        <v>42.96</v>
      </c>
      <c r="K183" s="44" t="s">
        <v>101</v>
      </c>
      <c r="L183" s="43">
        <v>7.78</v>
      </c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530</v>
      </c>
      <c r="G184" s="19">
        <f t="shared" ref="G184:J184" si="86">SUM(G177:G183)</f>
        <v>16.059999999999999</v>
      </c>
      <c r="H184" s="19">
        <f t="shared" si="86"/>
        <v>26.990000000000002</v>
      </c>
      <c r="I184" s="19">
        <f t="shared" si="86"/>
        <v>64.09</v>
      </c>
      <c r="J184" s="19">
        <f t="shared" si="86"/>
        <v>563.59</v>
      </c>
      <c r="K184" s="25"/>
      <c r="L184" s="19">
        <f t="shared" ref="L184" si="87">SUM(L177:L183)</f>
        <v>83.410000000000011</v>
      </c>
    </row>
    <row r="185" spans="1:12" ht="14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530</v>
      </c>
      <c r="G195" s="32">
        <f t="shared" ref="G195" si="90">G184+G194</f>
        <v>16.059999999999999</v>
      </c>
      <c r="H195" s="32">
        <f t="shared" ref="H195" si="91">H184+H194</f>
        <v>26.990000000000002</v>
      </c>
      <c r="I195" s="32">
        <f t="shared" ref="I195" si="92">I184+I194</f>
        <v>64.09</v>
      </c>
      <c r="J195" s="32">
        <f t="shared" ref="J195:L195" si="93">J184+J194</f>
        <v>563.59</v>
      </c>
      <c r="K195" s="32"/>
      <c r="L195" s="32">
        <f t="shared" si="93"/>
        <v>83.410000000000011</v>
      </c>
    </row>
    <row r="196" spans="1:12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542.4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21.769000000000005</v>
      </c>
      <c r="H196" s="34">
        <f t="shared" si="94"/>
        <v>17.982999999999997</v>
      </c>
      <c r="I196" s="34">
        <f t="shared" si="94"/>
        <v>79.441999999999993</v>
      </c>
      <c r="J196" s="34">
        <f t="shared" si="94"/>
        <v>566.68900000000008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65.638999999999996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2025-08-29T14:06:12Z</dcterms:modified>
</cp:coreProperties>
</file>