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манда" sheetId="1" r:id="rId1"/>
    <sheet name="Личка" sheetId="2" r:id="rId2"/>
  </sheets>
  <definedNames/>
  <calcPr fullCalcOnLoad="1"/>
</workbook>
</file>

<file path=xl/sharedStrings.xml><?xml version="1.0" encoding="utf-8"?>
<sst xmlns="http://schemas.openxmlformats.org/spreadsheetml/2006/main" count="158" uniqueCount="87">
  <si>
    <t>№
п/п</t>
  </si>
  <si>
    <t>Школа</t>
  </si>
  <si>
    <t>Сокольская ООШ</t>
  </si>
  <si>
    <t>Подгорненская ООШ</t>
  </si>
  <si>
    <t>Место</t>
  </si>
  <si>
    <t>СОРЕВНОВАНИЯ ПО ТУРИСТСКОМУ МНОГОБОРЬЮ И СПОРТИВНОМУ ОРИЕНТИРОВАНИЮ
СРЕДИ УЧАЩИХСЯ ШКОЛ БУГУЛЬМИНСКОГО МУНИЦИПАЛЬНОГО РАЙОНА РТ</t>
  </si>
  <si>
    <t xml:space="preserve">Главный судья: </t>
  </si>
  <si>
    <t xml:space="preserve">Главный секретарь: </t>
  </si>
  <si>
    <t xml:space="preserve">/Болонкина Д.В./ </t>
  </si>
  <si>
    <t>___________</t>
  </si>
  <si>
    <t>МБОУ СОШ № 13</t>
  </si>
  <si>
    <t>Гимназия № 7</t>
  </si>
  <si>
    <t>Результаты участников</t>
  </si>
  <si>
    <t>Общее
время</t>
  </si>
  <si>
    <t>ФИ участника</t>
  </si>
  <si>
    <t>Время</t>
  </si>
  <si>
    <t>м</t>
  </si>
  <si>
    <t>/Рогов В.Л./</t>
  </si>
  <si>
    <t>МБОУ гимназия № 7</t>
  </si>
  <si>
    <t>Вафин Марат</t>
  </si>
  <si>
    <t>Шаламов Павел</t>
  </si>
  <si>
    <t>МБОУ тат.гимназия № 14</t>
  </si>
  <si>
    <t>Команда</t>
  </si>
  <si>
    <t>ж</t>
  </si>
  <si>
    <t>Мерзлякова Евгения</t>
  </si>
  <si>
    <t>Пугачёв Дмитрий</t>
  </si>
  <si>
    <t>Группа</t>
  </si>
  <si>
    <t>Штраф.
Время</t>
  </si>
  <si>
    <t>Меньшаева Юлия</t>
  </si>
  <si>
    <t>Каримов Артур</t>
  </si>
  <si>
    <t>Комаров Ростислав</t>
  </si>
  <si>
    <t>Васильева Анастасия</t>
  </si>
  <si>
    <t>Сулина Ангелина</t>
  </si>
  <si>
    <t>Дюсембаев Равиль</t>
  </si>
  <si>
    <t>Ерохов Данил</t>
  </si>
  <si>
    <t>СОШ № 3-1</t>
  </si>
  <si>
    <t>Зиннатуллин Руслан</t>
  </si>
  <si>
    <t>Миниязов Алмаз</t>
  </si>
  <si>
    <t>Ильина Евгения</t>
  </si>
  <si>
    <t>Абдрахманов Булат</t>
  </si>
  <si>
    <t>Гимназия № 14</t>
  </si>
  <si>
    <t>Чуганова Вероника</t>
  </si>
  <si>
    <t>Слесарев Евгений</t>
  </si>
  <si>
    <t>Габдуллин Тимур</t>
  </si>
  <si>
    <t>Ботов Алексей</t>
  </si>
  <si>
    <t>ООШ № 18</t>
  </si>
  <si>
    <t>Положенцев Александр</t>
  </si>
  <si>
    <t>Фасхутдинов Ильсур</t>
  </si>
  <si>
    <t>Бекчанов Тимур</t>
  </si>
  <si>
    <t>Шабазов Раиль</t>
  </si>
  <si>
    <t>Рахманов Эдуард</t>
  </si>
  <si>
    <t>Мифтахова Анна</t>
  </si>
  <si>
    <t>СОШ № 5</t>
  </si>
  <si>
    <t>Азанов Даниил</t>
  </si>
  <si>
    <t>Бельская Дарья</t>
  </si>
  <si>
    <t>СОШ № 13</t>
  </si>
  <si>
    <t>СОШ № 3-2</t>
  </si>
  <si>
    <t>Асманова Ангелина</t>
  </si>
  <si>
    <t>Фазылянова Ильмира</t>
  </si>
  <si>
    <t>Дементьев Дмитрий</t>
  </si>
  <si>
    <t>Патаридзе Платон</t>
  </si>
  <si>
    <t>Рез-тат</t>
  </si>
  <si>
    <t>МБОУ СОШ № 3-1</t>
  </si>
  <si>
    <t>Сокольская СОШ</t>
  </si>
  <si>
    <t xml:space="preserve">МБОУ СОШ № 5 </t>
  </si>
  <si>
    <t>МБОУ ООШ № 18</t>
  </si>
  <si>
    <t>МБОУ СОШ № 3-2</t>
  </si>
  <si>
    <t>22-23 сентября 2018г.</t>
  </si>
  <si>
    <t>ТЕХНИКА ПЕШЕХОДНОГО ТУРИЗМА</t>
  </si>
  <si>
    <t>Ситдикова Алина</t>
  </si>
  <si>
    <t>Гаврилов Адель</t>
  </si>
  <si>
    <t>СОШ № 3</t>
  </si>
  <si>
    <t>ЭТАПЫ</t>
  </si>
  <si>
    <t>Параллелки</t>
  </si>
  <si>
    <t>Подъём</t>
  </si>
  <si>
    <t>Навеска</t>
  </si>
  <si>
    <t>Спуск</t>
  </si>
  <si>
    <t>Болото</t>
  </si>
  <si>
    <t>Сумма
баллов</t>
  </si>
  <si>
    <t>Газизов Руслан</t>
  </si>
  <si>
    <t>ДЕВОЧКИ</t>
  </si>
  <si>
    <t>МАЛЬЧИКИ</t>
  </si>
  <si>
    <t xml:space="preserve">Кашапова Диляра    </t>
  </si>
  <si>
    <t>Журавлёв Артур      личн.</t>
  </si>
  <si>
    <t>Болонкин Эльдар     личн.</t>
  </si>
  <si>
    <t>Пызыкова Мария     личн.</t>
  </si>
  <si>
    <t>Абдрахманова Лиля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</si>
</sst>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:ss;@"/>
    <numFmt numFmtId="185" formatCode="mm:ss.00"/>
  </numFmts>
  <fonts count="46">
    <font>
      <sz val="10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44" fillId="0" borderId="10" xfId="0" applyFont="1" applyBorder="1" applyAlignment="1">
      <alignment/>
    </xf>
    <xf numFmtId="0" fontId="44" fillId="34" borderId="10" xfId="0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/>
    </xf>
    <xf numFmtId="45" fontId="4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horizontal="center" vertical="center" textRotation="90" wrapText="1"/>
    </xf>
    <xf numFmtId="185" fontId="5" fillId="0" borderId="12" xfId="0" applyNumberFormat="1" applyFont="1" applyBorder="1" applyAlignment="1">
      <alignment/>
    </xf>
    <xf numFmtId="185" fontId="5" fillId="0" borderId="10" xfId="0" applyNumberFormat="1" applyFont="1" applyBorder="1" applyAlignment="1">
      <alignment/>
    </xf>
    <xf numFmtId="0" fontId="5" fillId="34" borderId="12" xfId="0" applyNumberFormat="1" applyFont="1" applyFill="1" applyBorder="1" applyAlignment="1">
      <alignment/>
    </xf>
    <xf numFmtId="0" fontId="4" fillId="0" borderId="14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21" fontId="45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5.140625" style="1" customWidth="1"/>
    <col min="2" max="2" width="30.8515625" style="1" customWidth="1"/>
    <col min="3" max="6" width="10.7109375" style="1" customWidth="1"/>
    <col min="7" max="7" width="10.57421875" style="1" customWidth="1"/>
    <col min="8" max="8" width="5.57421875" style="1" customWidth="1"/>
    <col min="9" max="9" width="9.28125" style="1" customWidth="1"/>
    <col min="10" max="10" width="5.00390625" style="1" customWidth="1"/>
    <col min="11" max="16384" width="9.140625" style="1" customWidth="1"/>
  </cols>
  <sheetData>
    <row r="1" spans="1:17" ht="25.5" customHeight="1">
      <c r="A1" s="26" t="s">
        <v>5</v>
      </c>
      <c r="B1" s="26"/>
      <c r="C1" s="26"/>
      <c r="D1" s="26"/>
      <c r="E1" s="26"/>
      <c r="F1" s="26"/>
      <c r="G1" s="26"/>
      <c r="H1" s="26"/>
      <c r="I1" s="5"/>
      <c r="J1" s="5"/>
      <c r="K1" s="5"/>
      <c r="L1" s="5"/>
      <c r="M1" s="5"/>
      <c r="N1" s="5"/>
      <c r="O1" s="5"/>
      <c r="P1" s="5"/>
      <c r="Q1" s="5"/>
    </row>
    <row r="2" spans="1:17" ht="15" customHeight="1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</row>
    <row r="3" spans="1:8" ht="20.25">
      <c r="A3" s="27" t="s">
        <v>68</v>
      </c>
      <c r="B3" s="27"/>
      <c r="C3" s="27"/>
      <c r="D3" s="27"/>
      <c r="E3" s="27"/>
      <c r="F3" s="27"/>
      <c r="G3" s="27"/>
      <c r="H3" s="27"/>
    </row>
    <row r="4" spans="6:8" ht="20.25">
      <c r="F4" s="25" t="s">
        <v>67</v>
      </c>
      <c r="G4" s="25"/>
      <c r="H4" s="25"/>
    </row>
    <row r="5" spans="1:8" ht="19.5" customHeight="1">
      <c r="A5" s="32" t="s">
        <v>0</v>
      </c>
      <c r="B5" s="34" t="s">
        <v>1</v>
      </c>
      <c r="C5" s="29" t="s">
        <v>12</v>
      </c>
      <c r="D5" s="30"/>
      <c r="E5" s="30"/>
      <c r="F5" s="31"/>
      <c r="G5" s="32" t="s">
        <v>13</v>
      </c>
      <c r="H5" s="43" t="s">
        <v>4</v>
      </c>
    </row>
    <row r="6" spans="1:8" ht="25.5" customHeight="1">
      <c r="A6" s="33"/>
      <c r="B6" s="35"/>
      <c r="C6" s="12">
        <v>1</v>
      </c>
      <c r="D6" s="12">
        <v>2</v>
      </c>
      <c r="E6" s="12">
        <v>3</v>
      </c>
      <c r="F6" s="12">
        <v>4</v>
      </c>
      <c r="G6" s="33"/>
      <c r="H6" s="44"/>
    </row>
    <row r="7" spans="1:8" ht="20.25" customHeight="1">
      <c r="A7" s="3">
        <v>1</v>
      </c>
      <c r="B7" s="10" t="s">
        <v>18</v>
      </c>
      <c r="C7" s="22">
        <v>0.001990972222222222</v>
      </c>
      <c r="D7" s="22">
        <v>0.0023199074074074072</v>
      </c>
      <c r="E7" s="22">
        <v>0.002355902777777778</v>
      </c>
      <c r="F7" s="22">
        <v>0.0025256944444444446</v>
      </c>
      <c r="G7" s="23">
        <f aca="true" t="shared" si="0" ref="G7:G15">C7+D7+E7+F7</f>
        <v>0.009192476851851853</v>
      </c>
      <c r="H7" s="2">
        <v>1</v>
      </c>
    </row>
    <row r="8" spans="1:8" ht="20.25">
      <c r="A8" s="3">
        <v>2</v>
      </c>
      <c r="B8" s="10" t="s">
        <v>10</v>
      </c>
      <c r="C8" s="22">
        <v>0.0024700231481481483</v>
      </c>
      <c r="D8" s="22">
        <v>0.0028027777777777773</v>
      </c>
      <c r="E8" s="22">
        <v>0.0031802083333333335</v>
      </c>
      <c r="F8" s="22">
        <v>0.002051273148148148</v>
      </c>
      <c r="G8" s="23">
        <f t="shared" si="0"/>
        <v>0.010504282407407407</v>
      </c>
      <c r="H8" s="2">
        <v>2</v>
      </c>
    </row>
    <row r="9" spans="1:8" ht="20.25">
      <c r="A9" s="3">
        <v>3</v>
      </c>
      <c r="B9" s="10" t="s">
        <v>64</v>
      </c>
      <c r="C9" s="22">
        <v>0.003970949074074074</v>
      </c>
      <c r="D9" s="22">
        <v>0.0016980324074074074</v>
      </c>
      <c r="E9" s="22">
        <v>0.0023354166666666666</v>
      </c>
      <c r="F9" s="22">
        <v>0.0027833333333333334</v>
      </c>
      <c r="G9" s="23">
        <f t="shared" si="0"/>
        <v>0.010787731481481481</v>
      </c>
      <c r="H9" s="2">
        <v>3</v>
      </c>
    </row>
    <row r="10" spans="1:8" ht="20.25">
      <c r="A10" s="3">
        <v>4</v>
      </c>
      <c r="B10" s="10" t="s">
        <v>63</v>
      </c>
      <c r="C10" s="22">
        <v>0.002818287037037037</v>
      </c>
      <c r="D10" s="22">
        <v>0.0029243055555555554</v>
      </c>
      <c r="E10" s="22">
        <v>0.0031804398148148148</v>
      </c>
      <c r="F10" s="22">
        <v>0.003507523148148148</v>
      </c>
      <c r="G10" s="23">
        <f t="shared" si="0"/>
        <v>0.012430555555555556</v>
      </c>
      <c r="H10" s="2">
        <v>4</v>
      </c>
    </row>
    <row r="11" spans="1:8" ht="20.25">
      <c r="A11" s="3">
        <v>5</v>
      </c>
      <c r="B11" s="10" t="s">
        <v>62</v>
      </c>
      <c r="C11" s="22">
        <v>0.0045174768518518515</v>
      </c>
      <c r="D11" s="22">
        <v>0.002336574074074074</v>
      </c>
      <c r="E11" s="22">
        <v>0.0030107638888888888</v>
      </c>
      <c r="F11" s="22">
        <v>0.0032935185185185185</v>
      </c>
      <c r="G11" s="23">
        <f t="shared" si="0"/>
        <v>0.013158333333333333</v>
      </c>
      <c r="H11" s="2">
        <v>5</v>
      </c>
    </row>
    <row r="12" spans="1:8" ht="20.25">
      <c r="A12" s="3">
        <v>6</v>
      </c>
      <c r="B12" s="10" t="s">
        <v>21</v>
      </c>
      <c r="C12" s="22">
        <v>0.0031890046296296297</v>
      </c>
      <c r="D12" s="22">
        <v>0.002328472222222222</v>
      </c>
      <c r="E12" s="22">
        <v>0.003296527777777778</v>
      </c>
      <c r="F12" s="22">
        <v>0.005259722222222222</v>
      </c>
      <c r="G12" s="23">
        <f t="shared" si="0"/>
        <v>0.014073726851851851</v>
      </c>
      <c r="H12" s="2">
        <v>6</v>
      </c>
    </row>
    <row r="13" spans="1:8" ht="18.75" customHeight="1">
      <c r="A13" s="3">
        <v>7</v>
      </c>
      <c r="B13" s="10" t="s">
        <v>65</v>
      </c>
      <c r="C13" s="22">
        <v>0.005135416666666667</v>
      </c>
      <c r="D13" s="22">
        <v>0.0031074074074074077</v>
      </c>
      <c r="E13" s="22">
        <v>0.003401157407407408</v>
      </c>
      <c r="F13" s="22">
        <v>0.003957523148148148</v>
      </c>
      <c r="G13" s="23">
        <f t="shared" si="0"/>
        <v>0.015601504629629632</v>
      </c>
      <c r="H13" s="2">
        <v>7</v>
      </c>
    </row>
    <row r="14" spans="1:8" ht="20.25">
      <c r="A14" s="3">
        <v>8</v>
      </c>
      <c r="B14" s="10" t="s">
        <v>3</v>
      </c>
      <c r="C14" s="22">
        <v>0.0032653935185185186</v>
      </c>
      <c r="D14" s="22">
        <v>0.004185185185185185</v>
      </c>
      <c r="E14" s="22">
        <v>0.002962268518518518</v>
      </c>
      <c r="F14" s="22">
        <v>0.006371064814814815</v>
      </c>
      <c r="G14" s="23">
        <f t="shared" si="0"/>
        <v>0.016783912037037038</v>
      </c>
      <c r="H14" s="2">
        <v>8</v>
      </c>
    </row>
    <row r="15" spans="1:8" ht="20.25">
      <c r="A15" s="3">
        <v>9</v>
      </c>
      <c r="B15" s="10" t="s">
        <v>66</v>
      </c>
      <c r="C15" s="22">
        <v>0.005575694444444445</v>
      </c>
      <c r="D15" s="22">
        <v>0.005691435185185185</v>
      </c>
      <c r="E15" s="22">
        <v>0.0054173611111111115</v>
      </c>
      <c r="F15" s="22">
        <v>0.005844444444444445</v>
      </c>
      <c r="G15" s="23">
        <f t="shared" si="0"/>
        <v>0.022528935185185187</v>
      </c>
      <c r="H15" s="2">
        <v>9</v>
      </c>
    </row>
    <row r="17" spans="1:17" ht="18.75">
      <c r="A17" s="6"/>
      <c r="B17" s="7" t="s">
        <v>6</v>
      </c>
      <c r="C17" s="7" t="s">
        <v>9</v>
      </c>
      <c r="D17" s="7"/>
      <c r="E17" s="7"/>
      <c r="F17" s="7"/>
      <c r="G17" s="28" t="s">
        <v>17</v>
      </c>
      <c r="H17" s="28"/>
      <c r="I17" s="6"/>
      <c r="J17" s="6"/>
      <c r="K17" s="6"/>
      <c r="L17" s="6"/>
      <c r="M17" s="6"/>
      <c r="N17" s="6"/>
      <c r="O17" s="6"/>
      <c r="P17" s="6"/>
      <c r="Q17" s="6"/>
    </row>
    <row r="18" spans="1:17" ht="18.75">
      <c r="A18" s="8"/>
      <c r="B18" s="8"/>
      <c r="C18" s="8"/>
      <c r="D18" s="8"/>
      <c r="E18" s="8"/>
      <c r="F18" s="8"/>
      <c r="G18" s="9"/>
      <c r="H18" s="9"/>
      <c r="I18" s="8"/>
      <c r="J18" s="9"/>
      <c r="K18" s="9"/>
      <c r="L18" s="9"/>
      <c r="M18" s="9"/>
      <c r="N18" s="9"/>
      <c r="O18" s="8"/>
      <c r="P18" s="8"/>
      <c r="Q18" s="8"/>
    </row>
    <row r="19" spans="1:17" ht="18.75">
      <c r="A19" s="6"/>
      <c r="B19" s="7" t="s">
        <v>7</v>
      </c>
      <c r="C19" s="7" t="s">
        <v>9</v>
      </c>
      <c r="D19" s="7"/>
      <c r="E19" s="7"/>
      <c r="F19" s="7"/>
      <c r="G19" s="28" t="s">
        <v>8</v>
      </c>
      <c r="H19" s="28"/>
      <c r="I19" s="6"/>
      <c r="J19" s="6"/>
      <c r="K19" s="6"/>
      <c r="L19" s="6"/>
      <c r="M19" s="6"/>
      <c r="N19" s="6"/>
      <c r="O19" s="6"/>
      <c r="P19" s="6"/>
      <c r="Q19" s="8"/>
    </row>
  </sheetData>
  <sheetProtection/>
  <mergeCells count="10">
    <mergeCell ref="F4:H4"/>
    <mergeCell ref="A1:H1"/>
    <mergeCell ref="A3:H3"/>
    <mergeCell ref="G17:H17"/>
    <mergeCell ref="G19:H19"/>
    <mergeCell ref="C5:F5"/>
    <mergeCell ref="G5:G6"/>
    <mergeCell ref="H5:H6"/>
    <mergeCell ref="B5:B6"/>
    <mergeCell ref="A5:A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="75" zoomScaleNormal="75" zoomScalePageLayoutView="0" workbookViewId="0" topLeftCell="A1">
      <selection activeCell="T7" sqref="T7"/>
    </sheetView>
  </sheetViews>
  <sheetFormatPr defaultColWidth="9.140625" defaultRowHeight="12.75"/>
  <cols>
    <col min="1" max="1" width="5.140625" style="8" customWidth="1"/>
    <col min="2" max="2" width="31.8515625" style="8" customWidth="1"/>
    <col min="3" max="3" width="9.57421875" style="8" hidden="1" customWidth="1"/>
    <col min="4" max="4" width="25.421875" style="8" customWidth="1"/>
    <col min="5" max="5" width="11.140625" style="8" customWidth="1"/>
    <col min="6" max="10" width="5.7109375" style="8" customWidth="1"/>
    <col min="11" max="11" width="7.140625" style="8" customWidth="1"/>
    <col min="12" max="12" width="11.00390625" style="8" customWidth="1"/>
    <col min="13" max="13" width="11.8515625" style="8" customWidth="1"/>
    <col min="14" max="14" width="7.7109375" style="8" customWidth="1"/>
    <col min="15" max="16384" width="9.140625" style="8" customWidth="1"/>
  </cols>
  <sheetData>
    <row r="1" spans="1:21" s="16" customFormat="1" ht="1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6"/>
      <c r="N1" s="6"/>
      <c r="O1" s="6"/>
      <c r="P1" s="6"/>
      <c r="Q1" s="6"/>
      <c r="R1" s="6"/>
      <c r="S1" s="6"/>
      <c r="T1" s="6"/>
      <c r="U1" s="6"/>
    </row>
    <row r="2" spans="1:13" ht="18.75">
      <c r="A2" s="42" t="s">
        <v>68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5">
        <v>0.00011574074074074073</v>
      </c>
    </row>
    <row r="4" spans="1:15" ht="22.5" customHeight="1">
      <c r="A4" s="32" t="s">
        <v>0</v>
      </c>
      <c r="B4" s="32" t="s">
        <v>14</v>
      </c>
      <c r="C4" s="32" t="s">
        <v>26</v>
      </c>
      <c r="D4" s="32" t="s">
        <v>22</v>
      </c>
      <c r="E4" s="32" t="s">
        <v>15</v>
      </c>
      <c r="F4" s="29" t="s">
        <v>72</v>
      </c>
      <c r="G4" s="30"/>
      <c r="H4" s="30"/>
      <c r="I4" s="30"/>
      <c r="J4" s="31"/>
      <c r="K4" s="43" t="s">
        <v>78</v>
      </c>
      <c r="L4" s="32" t="s">
        <v>27</v>
      </c>
      <c r="M4" s="34" t="s">
        <v>61</v>
      </c>
      <c r="N4" s="34" t="s">
        <v>4</v>
      </c>
      <c r="O4" s="17">
        <v>1.1574074074074073E-05</v>
      </c>
    </row>
    <row r="5" spans="1:15" ht="87.75" customHeight="1">
      <c r="A5" s="33"/>
      <c r="B5" s="33"/>
      <c r="C5" s="33"/>
      <c r="D5" s="33"/>
      <c r="E5" s="33"/>
      <c r="F5" s="21" t="s">
        <v>73</v>
      </c>
      <c r="G5" s="21" t="s">
        <v>74</v>
      </c>
      <c r="H5" s="21" t="s">
        <v>75</v>
      </c>
      <c r="I5" s="21" t="s">
        <v>76</v>
      </c>
      <c r="J5" s="21" t="s">
        <v>77</v>
      </c>
      <c r="K5" s="44"/>
      <c r="L5" s="33"/>
      <c r="M5" s="35"/>
      <c r="N5" s="35"/>
      <c r="O5" s="17"/>
    </row>
    <row r="6" spans="1:15" ht="19.5" customHeight="1">
      <c r="A6" s="36" t="s">
        <v>80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  <c r="O6" s="17"/>
    </row>
    <row r="7" spans="1:14" ht="18.75">
      <c r="A7" s="18">
        <v>1</v>
      </c>
      <c r="B7" s="14" t="s">
        <v>28</v>
      </c>
      <c r="C7" s="14" t="s">
        <v>23</v>
      </c>
      <c r="D7" s="14" t="s">
        <v>11</v>
      </c>
      <c r="E7" s="22">
        <v>0.001990972222222222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19">
        <f aca="true" t="shared" si="0" ref="K7:K20">F7+G7+H7+I7+J7</f>
        <v>0</v>
      </c>
      <c r="L7" s="23">
        <f aca="true" t="shared" si="1" ref="L7:L20">K7*$M$2</f>
        <v>0</v>
      </c>
      <c r="M7" s="23">
        <f aca="true" t="shared" si="2" ref="M7:M20">E7+L7</f>
        <v>0.001990972222222222</v>
      </c>
      <c r="N7" s="20">
        <v>1</v>
      </c>
    </row>
    <row r="8" spans="1:14" ht="18.75">
      <c r="A8" s="18">
        <v>2</v>
      </c>
      <c r="B8" s="14" t="s">
        <v>69</v>
      </c>
      <c r="C8" s="14" t="s">
        <v>23</v>
      </c>
      <c r="D8" s="11" t="s">
        <v>55</v>
      </c>
      <c r="E8" s="22">
        <v>0.002007060185185185</v>
      </c>
      <c r="F8" s="24">
        <v>0</v>
      </c>
      <c r="G8" s="24">
        <v>0</v>
      </c>
      <c r="H8" s="24">
        <v>0</v>
      </c>
      <c r="I8" s="24">
        <v>0</v>
      </c>
      <c r="J8" s="24">
        <v>4</v>
      </c>
      <c r="K8" s="19">
        <f t="shared" si="0"/>
        <v>4</v>
      </c>
      <c r="L8" s="23">
        <f t="shared" si="1"/>
        <v>0.0004629629629629629</v>
      </c>
      <c r="M8" s="23">
        <f t="shared" si="2"/>
        <v>0.002470023148148148</v>
      </c>
      <c r="N8" s="20">
        <v>2</v>
      </c>
    </row>
    <row r="9" spans="1:14" ht="18.75">
      <c r="A9" s="18">
        <v>3</v>
      </c>
      <c r="B9" s="13" t="s">
        <v>82</v>
      </c>
      <c r="C9" s="13" t="s">
        <v>23</v>
      </c>
      <c r="D9" s="10" t="s">
        <v>55</v>
      </c>
      <c r="E9" s="22">
        <v>0.002687037037037037</v>
      </c>
      <c r="F9" s="24">
        <v>0</v>
      </c>
      <c r="G9" s="24">
        <v>0</v>
      </c>
      <c r="H9" s="24">
        <v>0</v>
      </c>
      <c r="I9" s="24">
        <v>0</v>
      </c>
      <c r="J9" s="24">
        <v>1</v>
      </c>
      <c r="K9" s="19">
        <f t="shared" si="0"/>
        <v>1</v>
      </c>
      <c r="L9" s="23">
        <f t="shared" si="1"/>
        <v>0.00011574074074074073</v>
      </c>
      <c r="M9" s="23">
        <f t="shared" si="2"/>
        <v>0.0028027777777777777</v>
      </c>
      <c r="N9" s="20">
        <v>3</v>
      </c>
    </row>
    <row r="10" spans="1:14" ht="18.75">
      <c r="A10" s="18">
        <v>4</v>
      </c>
      <c r="B10" s="13" t="s">
        <v>85</v>
      </c>
      <c r="C10" s="13" t="s">
        <v>23</v>
      </c>
      <c r="D10" s="10" t="s">
        <v>11</v>
      </c>
      <c r="E10" s="22">
        <v>0.002470833333333333</v>
      </c>
      <c r="F10" s="24">
        <v>0</v>
      </c>
      <c r="G10" s="24">
        <v>0</v>
      </c>
      <c r="H10" s="24">
        <v>0</v>
      </c>
      <c r="I10" s="24">
        <v>0</v>
      </c>
      <c r="J10" s="24">
        <v>3</v>
      </c>
      <c r="K10" s="19">
        <f t="shared" si="0"/>
        <v>3</v>
      </c>
      <c r="L10" s="23">
        <f t="shared" si="1"/>
        <v>0.0003472222222222222</v>
      </c>
      <c r="M10" s="23">
        <f t="shared" si="2"/>
        <v>0.0028180555555555554</v>
      </c>
      <c r="N10" s="20">
        <v>4</v>
      </c>
    </row>
    <row r="11" spans="1:14" ht="18.75">
      <c r="A11" s="18">
        <v>5</v>
      </c>
      <c r="B11" s="14" t="s">
        <v>24</v>
      </c>
      <c r="C11" s="14" t="s">
        <v>23</v>
      </c>
      <c r="D11" s="11" t="s">
        <v>2</v>
      </c>
      <c r="E11" s="22">
        <v>0.002818287037037037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19">
        <f t="shared" si="0"/>
        <v>0</v>
      </c>
      <c r="L11" s="23">
        <f t="shared" si="1"/>
        <v>0</v>
      </c>
      <c r="M11" s="23">
        <f t="shared" si="2"/>
        <v>0.002818287037037037</v>
      </c>
      <c r="N11" s="20">
        <v>5</v>
      </c>
    </row>
    <row r="12" spans="1:14" ht="18.75">
      <c r="A12" s="18">
        <v>6</v>
      </c>
      <c r="B12" s="14" t="s">
        <v>54</v>
      </c>
      <c r="C12" s="14" t="s">
        <v>23</v>
      </c>
      <c r="D12" s="11" t="s">
        <v>55</v>
      </c>
      <c r="E12" s="22">
        <v>0.0027172453703703703</v>
      </c>
      <c r="F12" s="24">
        <v>0</v>
      </c>
      <c r="G12" s="24">
        <v>0</v>
      </c>
      <c r="H12" s="24">
        <v>0</v>
      </c>
      <c r="I12" s="24">
        <v>0</v>
      </c>
      <c r="J12" s="24">
        <v>4</v>
      </c>
      <c r="K12" s="19">
        <f t="shared" si="0"/>
        <v>4</v>
      </c>
      <c r="L12" s="23">
        <f t="shared" si="1"/>
        <v>0.0004629629629629629</v>
      </c>
      <c r="M12" s="23">
        <f t="shared" si="2"/>
        <v>0.003180208333333333</v>
      </c>
      <c r="N12" s="20">
        <v>6</v>
      </c>
    </row>
    <row r="13" spans="1:14" ht="18.75">
      <c r="A13" s="18">
        <v>7</v>
      </c>
      <c r="B13" s="14" t="s">
        <v>86</v>
      </c>
      <c r="C13" s="14" t="s">
        <v>23</v>
      </c>
      <c r="D13" s="11" t="s">
        <v>40</v>
      </c>
      <c r="E13" s="22">
        <v>0.0031890046296296297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19">
        <f t="shared" si="0"/>
        <v>0</v>
      </c>
      <c r="L13" s="23">
        <f t="shared" si="1"/>
        <v>0</v>
      </c>
      <c r="M13" s="23">
        <f t="shared" si="2"/>
        <v>0.0031890046296296297</v>
      </c>
      <c r="N13" s="20">
        <v>7</v>
      </c>
    </row>
    <row r="14" spans="1:14" ht="18.75">
      <c r="A14" s="18">
        <v>8</v>
      </c>
      <c r="B14" s="14" t="s">
        <v>32</v>
      </c>
      <c r="C14" s="14" t="s">
        <v>23</v>
      </c>
      <c r="D14" s="11" t="s">
        <v>3</v>
      </c>
      <c r="E14" s="22">
        <v>0.002802430555555556</v>
      </c>
      <c r="F14" s="24">
        <v>0</v>
      </c>
      <c r="G14" s="24">
        <v>0</v>
      </c>
      <c r="H14" s="24">
        <v>0</v>
      </c>
      <c r="I14" s="24">
        <v>3</v>
      </c>
      <c r="J14" s="24">
        <v>1</v>
      </c>
      <c r="K14" s="19">
        <f t="shared" si="0"/>
        <v>4</v>
      </c>
      <c r="L14" s="23">
        <f t="shared" si="1"/>
        <v>0.0004629629629629629</v>
      </c>
      <c r="M14" s="23">
        <f t="shared" si="2"/>
        <v>0.0032653935185185186</v>
      </c>
      <c r="N14" s="20">
        <v>8</v>
      </c>
    </row>
    <row r="15" spans="1:14" ht="18.75">
      <c r="A15" s="18">
        <v>9</v>
      </c>
      <c r="B15" s="14" t="s">
        <v>51</v>
      </c>
      <c r="C15" s="14" t="s">
        <v>23</v>
      </c>
      <c r="D15" s="11" t="s">
        <v>52</v>
      </c>
      <c r="E15" s="22">
        <v>0.003970949074074074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19">
        <f t="shared" si="0"/>
        <v>0</v>
      </c>
      <c r="L15" s="23">
        <f t="shared" si="1"/>
        <v>0</v>
      </c>
      <c r="M15" s="23">
        <f t="shared" si="2"/>
        <v>0.003970949074074074</v>
      </c>
      <c r="N15" s="20">
        <v>9</v>
      </c>
    </row>
    <row r="16" spans="1:14" ht="18.75">
      <c r="A16" s="18">
        <v>10</v>
      </c>
      <c r="B16" s="14" t="s">
        <v>31</v>
      </c>
      <c r="C16" s="14" t="s">
        <v>23</v>
      </c>
      <c r="D16" s="11" t="s">
        <v>3</v>
      </c>
      <c r="E16" s="22">
        <v>0.0038379629629629627</v>
      </c>
      <c r="F16" s="24">
        <v>0</v>
      </c>
      <c r="G16" s="24">
        <v>0</v>
      </c>
      <c r="H16" s="24">
        <v>0</v>
      </c>
      <c r="I16" s="24">
        <v>3</v>
      </c>
      <c r="J16" s="24">
        <v>0</v>
      </c>
      <c r="K16" s="19">
        <f t="shared" si="0"/>
        <v>3</v>
      </c>
      <c r="L16" s="23">
        <f t="shared" si="1"/>
        <v>0.0003472222222222222</v>
      </c>
      <c r="M16" s="23">
        <f t="shared" si="2"/>
        <v>0.004185185185185185</v>
      </c>
      <c r="N16" s="20">
        <v>10</v>
      </c>
    </row>
    <row r="17" spans="1:14" ht="18.75">
      <c r="A17" s="18">
        <v>11</v>
      </c>
      <c r="B17" s="14" t="s">
        <v>38</v>
      </c>
      <c r="C17" s="14" t="s">
        <v>23</v>
      </c>
      <c r="D17" s="11" t="s">
        <v>35</v>
      </c>
      <c r="E17" s="22">
        <v>0.0045174768518518515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19">
        <f t="shared" si="0"/>
        <v>0</v>
      </c>
      <c r="L17" s="23">
        <f t="shared" si="1"/>
        <v>0</v>
      </c>
      <c r="M17" s="23">
        <f t="shared" si="2"/>
        <v>0.0045174768518518515</v>
      </c>
      <c r="N17" s="20">
        <v>11</v>
      </c>
    </row>
    <row r="18" spans="1:14" ht="18.75">
      <c r="A18" s="18">
        <v>12</v>
      </c>
      <c r="B18" s="14" t="s">
        <v>41</v>
      </c>
      <c r="C18" s="14" t="s">
        <v>23</v>
      </c>
      <c r="D18" s="11" t="s">
        <v>45</v>
      </c>
      <c r="E18" s="22">
        <v>0.004788194444444444</v>
      </c>
      <c r="F18" s="24">
        <v>0</v>
      </c>
      <c r="G18" s="24">
        <v>0</v>
      </c>
      <c r="H18" s="24">
        <v>0</v>
      </c>
      <c r="I18" s="24">
        <v>3</v>
      </c>
      <c r="J18" s="24">
        <v>0</v>
      </c>
      <c r="K18" s="19">
        <f t="shared" si="0"/>
        <v>3</v>
      </c>
      <c r="L18" s="23">
        <f t="shared" si="1"/>
        <v>0.0003472222222222222</v>
      </c>
      <c r="M18" s="23">
        <f t="shared" si="2"/>
        <v>0.005135416666666666</v>
      </c>
      <c r="N18" s="20">
        <v>12</v>
      </c>
    </row>
    <row r="19" spans="1:14" ht="18.75">
      <c r="A19" s="18">
        <v>13</v>
      </c>
      <c r="B19" s="14" t="s">
        <v>57</v>
      </c>
      <c r="C19" s="14" t="s">
        <v>23</v>
      </c>
      <c r="D19" s="11" t="s">
        <v>56</v>
      </c>
      <c r="E19" s="22">
        <v>0.004186805555555556</v>
      </c>
      <c r="F19" s="24">
        <v>0</v>
      </c>
      <c r="G19" s="24">
        <v>10</v>
      </c>
      <c r="H19" s="24">
        <v>0</v>
      </c>
      <c r="I19" s="24">
        <v>0</v>
      </c>
      <c r="J19" s="24">
        <v>2</v>
      </c>
      <c r="K19" s="19">
        <f t="shared" si="0"/>
        <v>12</v>
      </c>
      <c r="L19" s="23">
        <f t="shared" si="1"/>
        <v>0.0013888888888888887</v>
      </c>
      <c r="M19" s="23">
        <f t="shared" si="2"/>
        <v>0.005575694444444444</v>
      </c>
      <c r="N19" s="20">
        <v>13</v>
      </c>
    </row>
    <row r="20" spans="1:14" ht="18.75">
      <c r="A20" s="18">
        <v>14</v>
      </c>
      <c r="B20" s="14" t="s">
        <v>58</v>
      </c>
      <c r="C20" s="14" t="s">
        <v>23</v>
      </c>
      <c r="D20" s="11" t="s">
        <v>56</v>
      </c>
      <c r="E20" s="22">
        <v>0.004186805555555556</v>
      </c>
      <c r="F20" s="24">
        <v>0</v>
      </c>
      <c r="G20" s="24">
        <v>10</v>
      </c>
      <c r="H20" s="24">
        <v>0</v>
      </c>
      <c r="I20" s="24">
        <v>0</v>
      </c>
      <c r="J20" s="24">
        <v>3</v>
      </c>
      <c r="K20" s="19">
        <f t="shared" si="0"/>
        <v>13</v>
      </c>
      <c r="L20" s="23">
        <f t="shared" si="1"/>
        <v>0.0015046296296296294</v>
      </c>
      <c r="M20" s="23">
        <f t="shared" si="2"/>
        <v>0.005691435185185185</v>
      </c>
      <c r="N20" s="20">
        <v>14</v>
      </c>
    </row>
    <row r="21" spans="1:14" ht="19.5" customHeight="1">
      <c r="A21" s="39" t="s">
        <v>81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</row>
    <row r="22" spans="1:14" ht="18.75">
      <c r="A22" s="18">
        <v>1</v>
      </c>
      <c r="B22" s="14" t="s">
        <v>20</v>
      </c>
      <c r="C22" s="14" t="s">
        <v>16</v>
      </c>
      <c r="D22" s="11" t="s">
        <v>52</v>
      </c>
      <c r="E22" s="22">
        <v>0.0016980324074074074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19">
        <f aca="true" t="shared" si="3" ref="K22:K46">F22+G22+H22+I22+J22</f>
        <v>0</v>
      </c>
      <c r="L22" s="23">
        <f aca="true" t="shared" si="4" ref="L22:L46">K22*$M$2</f>
        <v>0</v>
      </c>
      <c r="M22" s="23">
        <f aca="true" t="shared" si="5" ref="M22:M46">E22+L22</f>
        <v>0.0016980324074074074</v>
      </c>
      <c r="N22" s="20">
        <v>1</v>
      </c>
    </row>
    <row r="23" spans="1:14" ht="18.75">
      <c r="A23" s="18">
        <v>2</v>
      </c>
      <c r="B23" s="14" t="s">
        <v>53</v>
      </c>
      <c r="C23" s="14" t="s">
        <v>16</v>
      </c>
      <c r="D23" s="11" t="s">
        <v>55</v>
      </c>
      <c r="E23" s="22">
        <v>0.002051273148148148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19">
        <f t="shared" si="3"/>
        <v>0</v>
      </c>
      <c r="L23" s="23">
        <f t="shared" si="4"/>
        <v>0</v>
      </c>
      <c r="M23" s="23">
        <f t="shared" si="5"/>
        <v>0.002051273148148148</v>
      </c>
      <c r="N23" s="20">
        <v>2</v>
      </c>
    </row>
    <row r="24" spans="1:14" ht="18.75">
      <c r="A24" s="18">
        <v>3</v>
      </c>
      <c r="B24" s="14" t="s">
        <v>29</v>
      </c>
      <c r="C24" s="14" t="s">
        <v>16</v>
      </c>
      <c r="D24" s="14" t="s">
        <v>11</v>
      </c>
      <c r="E24" s="22">
        <v>0.001972685185185185</v>
      </c>
      <c r="F24" s="24">
        <v>0</v>
      </c>
      <c r="G24" s="24">
        <v>0</v>
      </c>
      <c r="H24" s="24">
        <v>0</v>
      </c>
      <c r="I24" s="24">
        <v>0</v>
      </c>
      <c r="J24" s="24">
        <v>3</v>
      </c>
      <c r="K24" s="19">
        <f t="shared" si="3"/>
        <v>3</v>
      </c>
      <c r="L24" s="23">
        <f t="shared" si="4"/>
        <v>0.0003472222222222222</v>
      </c>
      <c r="M24" s="23">
        <f t="shared" si="5"/>
        <v>0.0023199074074074072</v>
      </c>
      <c r="N24" s="20">
        <v>3</v>
      </c>
    </row>
    <row r="25" spans="1:14" ht="18.75">
      <c r="A25" s="18">
        <v>4</v>
      </c>
      <c r="B25" s="14" t="s">
        <v>19</v>
      </c>
      <c r="C25" s="14" t="s">
        <v>16</v>
      </c>
      <c r="D25" s="11" t="s">
        <v>40</v>
      </c>
      <c r="E25" s="22">
        <v>0.002328472222222222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19">
        <f t="shared" si="3"/>
        <v>0</v>
      </c>
      <c r="L25" s="23">
        <f t="shared" si="4"/>
        <v>0</v>
      </c>
      <c r="M25" s="23">
        <f t="shared" si="5"/>
        <v>0.002328472222222222</v>
      </c>
      <c r="N25" s="20">
        <v>4</v>
      </c>
    </row>
    <row r="26" spans="1:14" ht="18.75">
      <c r="A26" s="18">
        <v>5</v>
      </c>
      <c r="B26" s="14" t="s">
        <v>50</v>
      </c>
      <c r="C26" s="14" t="s">
        <v>16</v>
      </c>
      <c r="D26" s="11" t="s">
        <v>52</v>
      </c>
      <c r="E26" s="22">
        <v>0.0023354166666666666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19">
        <f t="shared" si="3"/>
        <v>0</v>
      </c>
      <c r="L26" s="23">
        <f t="shared" si="4"/>
        <v>0</v>
      </c>
      <c r="M26" s="23">
        <f t="shared" si="5"/>
        <v>0.0023354166666666666</v>
      </c>
      <c r="N26" s="20">
        <v>5</v>
      </c>
    </row>
    <row r="27" spans="1:14" ht="18.75">
      <c r="A27" s="18">
        <v>6</v>
      </c>
      <c r="B27" s="14" t="s">
        <v>36</v>
      </c>
      <c r="C27" s="14" t="s">
        <v>16</v>
      </c>
      <c r="D27" s="11" t="s">
        <v>35</v>
      </c>
      <c r="E27" s="22">
        <v>0.002336574074074074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19">
        <f t="shared" si="3"/>
        <v>0</v>
      </c>
      <c r="L27" s="23">
        <f t="shared" si="4"/>
        <v>0</v>
      </c>
      <c r="M27" s="23">
        <f t="shared" si="5"/>
        <v>0.002336574074074074</v>
      </c>
      <c r="N27" s="20">
        <v>6</v>
      </c>
    </row>
    <row r="28" spans="1:14" ht="18.75">
      <c r="A28" s="18">
        <v>7</v>
      </c>
      <c r="B28" s="14" t="s">
        <v>25</v>
      </c>
      <c r="C28" s="14" t="s">
        <v>16</v>
      </c>
      <c r="D28" s="14" t="s">
        <v>11</v>
      </c>
      <c r="E28" s="22">
        <v>0.002355902777777778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19">
        <f t="shared" si="3"/>
        <v>0</v>
      </c>
      <c r="L28" s="23">
        <f t="shared" si="4"/>
        <v>0</v>
      </c>
      <c r="M28" s="23">
        <f t="shared" si="5"/>
        <v>0.002355902777777778</v>
      </c>
      <c r="N28" s="20">
        <v>7</v>
      </c>
    </row>
    <row r="29" spans="1:14" ht="18.75">
      <c r="A29" s="18">
        <v>8</v>
      </c>
      <c r="B29" s="13" t="s">
        <v>84</v>
      </c>
      <c r="C29" s="13" t="s">
        <v>16</v>
      </c>
      <c r="D29" s="10" t="s">
        <v>71</v>
      </c>
      <c r="E29" s="22">
        <v>0.002279861111111111</v>
      </c>
      <c r="F29" s="24">
        <v>0</v>
      </c>
      <c r="G29" s="24">
        <v>0</v>
      </c>
      <c r="H29" s="24">
        <v>0</v>
      </c>
      <c r="I29" s="24">
        <v>0</v>
      </c>
      <c r="J29" s="24">
        <v>2</v>
      </c>
      <c r="K29" s="19">
        <f t="shared" si="3"/>
        <v>2</v>
      </c>
      <c r="L29" s="23">
        <f t="shared" si="4"/>
        <v>0.00023148148148148146</v>
      </c>
      <c r="M29" s="23">
        <f t="shared" si="5"/>
        <v>0.0025113425925925924</v>
      </c>
      <c r="N29" s="20">
        <v>8</v>
      </c>
    </row>
    <row r="30" spans="1:14" ht="18.75">
      <c r="A30" s="18">
        <v>9</v>
      </c>
      <c r="B30" s="14" t="s">
        <v>79</v>
      </c>
      <c r="C30" s="14" t="s">
        <v>16</v>
      </c>
      <c r="D30" s="14" t="s">
        <v>11</v>
      </c>
      <c r="E30" s="22">
        <v>0.0024099537037037037</v>
      </c>
      <c r="F30" s="24">
        <v>0</v>
      </c>
      <c r="G30" s="24">
        <v>0</v>
      </c>
      <c r="H30" s="24">
        <v>0</v>
      </c>
      <c r="I30" s="24">
        <v>0</v>
      </c>
      <c r="J30" s="24">
        <v>1</v>
      </c>
      <c r="K30" s="19">
        <f t="shared" si="3"/>
        <v>1</v>
      </c>
      <c r="L30" s="23">
        <f t="shared" si="4"/>
        <v>0.00011574074074074073</v>
      </c>
      <c r="M30" s="23">
        <f t="shared" si="5"/>
        <v>0.0025256944444444446</v>
      </c>
      <c r="N30" s="20">
        <v>9</v>
      </c>
    </row>
    <row r="31" spans="1:14" ht="18.75">
      <c r="A31" s="18">
        <v>10</v>
      </c>
      <c r="B31" s="14" t="s">
        <v>49</v>
      </c>
      <c r="C31" s="14" t="s">
        <v>16</v>
      </c>
      <c r="D31" s="11" t="s">
        <v>52</v>
      </c>
      <c r="E31" s="22">
        <v>0.0027833333333333334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19">
        <f t="shared" si="3"/>
        <v>0</v>
      </c>
      <c r="L31" s="23">
        <f t="shared" si="4"/>
        <v>0</v>
      </c>
      <c r="M31" s="23">
        <f t="shared" si="5"/>
        <v>0.0027833333333333334</v>
      </c>
      <c r="N31" s="20">
        <v>10</v>
      </c>
    </row>
    <row r="32" spans="1:14" ht="18.75">
      <c r="A32" s="18">
        <v>11</v>
      </c>
      <c r="B32" s="14" t="s">
        <v>46</v>
      </c>
      <c r="C32" s="14" t="s">
        <v>16</v>
      </c>
      <c r="D32" s="11" t="s">
        <v>2</v>
      </c>
      <c r="E32" s="22">
        <v>0.0029243055555555554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19">
        <f t="shared" si="3"/>
        <v>0</v>
      </c>
      <c r="L32" s="23">
        <f t="shared" si="4"/>
        <v>0</v>
      </c>
      <c r="M32" s="23">
        <f t="shared" si="5"/>
        <v>0.0029243055555555554</v>
      </c>
      <c r="N32" s="20">
        <v>11</v>
      </c>
    </row>
    <row r="33" spans="1:14" ht="18.75">
      <c r="A33" s="18">
        <v>12</v>
      </c>
      <c r="B33" s="14" t="s">
        <v>30</v>
      </c>
      <c r="C33" s="14" t="s">
        <v>16</v>
      </c>
      <c r="D33" s="11" t="s">
        <v>3</v>
      </c>
      <c r="E33" s="22">
        <v>0.002962268518518518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19">
        <f t="shared" si="3"/>
        <v>0</v>
      </c>
      <c r="L33" s="23">
        <f t="shared" si="4"/>
        <v>0</v>
      </c>
      <c r="M33" s="23">
        <f t="shared" si="5"/>
        <v>0.002962268518518518</v>
      </c>
      <c r="N33" s="20">
        <v>12</v>
      </c>
    </row>
    <row r="34" spans="1:14" ht="18.75">
      <c r="A34" s="18">
        <v>13</v>
      </c>
      <c r="B34" s="14" t="s">
        <v>37</v>
      </c>
      <c r="C34" s="14" t="s">
        <v>16</v>
      </c>
      <c r="D34" s="11" t="s">
        <v>35</v>
      </c>
      <c r="E34" s="22">
        <v>0.0030107638888888888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19">
        <f t="shared" si="3"/>
        <v>0</v>
      </c>
      <c r="L34" s="23">
        <f t="shared" si="4"/>
        <v>0</v>
      </c>
      <c r="M34" s="23">
        <f t="shared" si="5"/>
        <v>0.0030107638888888888</v>
      </c>
      <c r="N34" s="20">
        <v>13</v>
      </c>
    </row>
    <row r="35" spans="1:14" ht="18.75">
      <c r="A35" s="18">
        <v>14</v>
      </c>
      <c r="B35" s="14" t="s">
        <v>42</v>
      </c>
      <c r="C35" s="14" t="s">
        <v>16</v>
      </c>
      <c r="D35" s="11" t="s">
        <v>45</v>
      </c>
      <c r="E35" s="22">
        <v>0.0029916666666666668</v>
      </c>
      <c r="F35" s="24">
        <v>0</v>
      </c>
      <c r="G35" s="24">
        <v>0</v>
      </c>
      <c r="H35" s="24">
        <v>0</v>
      </c>
      <c r="I35" s="24">
        <v>0</v>
      </c>
      <c r="J35" s="24">
        <v>1</v>
      </c>
      <c r="K35" s="19">
        <f t="shared" si="3"/>
        <v>1</v>
      </c>
      <c r="L35" s="23">
        <f t="shared" si="4"/>
        <v>0.00011574074074074073</v>
      </c>
      <c r="M35" s="23">
        <f t="shared" si="5"/>
        <v>0.0031074074074074077</v>
      </c>
      <c r="N35" s="20">
        <v>14</v>
      </c>
    </row>
    <row r="36" spans="1:14" ht="18.75">
      <c r="A36" s="18">
        <v>15</v>
      </c>
      <c r="B36" s="14" t="s">
        <v>47</v>
      </c>
      <c r="C36" s="14" t="s">
        <v>16</v>
      </c>
      <c r="D36" s="11" t="s">
        <v>2</v>
      </c>
      <c r="E36" s="22">
        <v>0.003064699074074074</v>
      </c>
      <c r="F36" s="24">
        <v>0</v>
      </c>
      <c r="G36" s="24">
        <v>0</v>
      </c>
      <c r="H36" s="24">
        <v>0</v>
      </c>
      <c r="I36" s="24">
        <v>0</v>
      </c>
      <c r="J36" s="24">
        <v>1</v>
      </c>
      <c r="K36" s="19">
        <f t="shared" si="3"/>
        <v>1</v>
      </c>
      <c r="L36" s="23">
        <f t="shared" si="4"/>
        <v>0.00011574074074074073</v>
      </c>
      <c r="M36" s="23">
        <f t="shared" si="5"/>
        <v>0.0031804398148148148</v>
      </c>
      <c r="N36" s="20">
        <v>15</v>
      </c>
    </row>
    <row r="37" spans="1:14" ht="18.75">
      <c r="A37" s="18">
        <v>16</v>
      </c>
      <c r="B37" s="14" t="s">
        <v>34</v>
      </c>
      <c r="C37" s="14" t="s">
        <v>16</v>
      </c>
      <c r="D37" s="11" t="s">
        <v>35</v>
      </c>
      <c r="E37" s="22">
        <v>0.002136111111111111</v>
      </c>
      <c r="F37" s="24">
        <v>0</v>
      </c>
      <c r="G37" s="24">
        <v>10</v>
      </c>
      <c r="H37" s="24">
        <v>0</v>
      </c>
      <c r="I37" s="24">
        <v>0</v>
      </c>
      <c r="J37" s="24">
        <v>0</v>
      </c>
      <c r="K37" s="19">
        <f t="shared" si="3"/>
        <v>10</v>
      </c>
      <c r="L37" s="23">
        <f t="shared" si="4"/>
        <v>0.0011574074074074073</v>
      </c>
      <c r="M37" s="23">
        <f t="shared" si="5"/>
        <v>0.0032935185185185185</v>
      </c>
      <c r="N37" s="20">
        <v>16</v>
      </c>
    </row>
    <row r="38" spans="1:14" ht="18.75">
      <c r="A38" s="18">
        <v>17</v>
      </c>
      <c r="B38" s="14" t="s">
        <v>39</v>
      </c>
      <c r="C38" s="14" t="s">
        <v>16</v>
      </c>
      <c r="D38" s="11" t="s">
        <v>40</v>
      </c>
      <c r="E38" s="22">
        <v>0.0031807870370370375</v>
      </c>
      <c r="F38" s="24">
        <v>0</v>
      </c>
      <c r="G38" s="24">
        <v>0</v>
      </c>
      <c r="H38" s="24">
        <v>0</v>
      </c>
      <c r="I38" s="24">
        <v>0</v>
      </c>
      <c r="J38" s="24">
        <v>1</v>
      </c>
      <c r="K38" s="19">
        <f t="shared" si="3"/>
        <v>1</v>
      </c>
      <c r="L38" s="23">
        <f t="shared" si="4"/>
        <v>0.00011574074074074073</v>
      </c>
      <c r="M38" s="23">
        <f t="shared" si="5"/>
        <v>0.0032965277777777784</v>
      </c>
      <c r="N38" s="20">
        <v>17</v>
      </c>
    </row>
    <row r="39" spans="1:14" ht="18.75">
      <c r="A39" s="18">
        <v>18</v>
      </c>
      <c r="B39" s="14" t="s">
        <v>83</v>
      </c>
      <c r="C39" s="14" t="s">
        <v>16</v>
      </c>
      <c r="D39" s="11" t="s">
        <v>55</v>
      </c>
      <c r="E39" s="22">
        <v>0.003341550925925926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19">
        <f t="shared" si="3"/>
        <v>0</v>
      </c>
      <c r="L39" s="23">
        <f t="shared" si="4"/>
        <v>0</v>
      </c>
      <c r="M39" s="23">
        <f t="shared" si="5"/>
        <v>0.003341550925925926</v>
      </c>
      <c r="N39" s="20">
        <v>18</v>
      </c>
    </row>
    <row r="40" spans="1:14" ht="18.75">
      <c r="A40" s="18">
        <v>19</v>
      </c>
      <c r="B40" s="14" t="s">
        <v>43</v>
      </c>
      <c r="C40" s="14" t="s">
        <v>16</v>
      </c>
      <c r="D40" s="11" t="s">
        <v>45</v>
      </c>
      <c r="E40" s="22">
        <v>0.003401157407407408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19">
        <f t="shared" si="3"/>
        <v>0</v>
      </c>
      <c r="L40" s="23">
        <f t="shared" si="4"/>
        <v>0</v>
      </c>
      <c r="M40" s="23">
        <f t="shared" si="5"/>
        <v>0.003401157407407408</v>
      </c>
      <c r="N40" s="20">
        <v>19</v>
      </c>
    </row>
    <row r="41" spans="1:14" ht="18.75">
      <c r="A41" s="18">
        <v>20</v>
      </c>
      <c r="B41" s="14" t="s">
        <v>48</v>
      </c>
      <c r="C41" s="14" t="s">
        <v>16</v>
      </c>
      <c r="D41" s="11" t="s">
        <v>2</v>
      </c>
      <c r="E41" s="22">
        <v>0.003507523148148148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19">
        <f t="shared" si="3"/>
        <v>0</v>
      </c>
      <c r="L41" s="23">
        <f t="shared" si="4"/>
        <v>0</v>
      </c>
      <c r="M41" s="23">
        <f t="shared" si="5"/>
        <v>0.003507523148148148</v>
      </c>
      <c r="N41" s="20">
        <v>20</v>
      </c>
    </row>
    <row r="42" spans="1:14" ht="18.75">
      <c r="A42" s="18">
        <v>21</v>
      </c>
      <c r="B42" s="14" t="s">
        <v>44</v>
      </c>
      <c r="C42" s="14" t="s">
        <v>16</v>
      </c>
      <c r="D42" s="11" t="s">
        <v>45</v>
      </c>
      <c r="E42" s="22">
        <v>0.003957523148148148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19">
        <f t="shared" si="3"/>
        <v>0</v>
      </c>
      <c r="L42" s="23">
        <f t="shared" si="4"/>
        <v>0</v>
      </c>
      <c r="M42" s="23">
        <f t="shared" si="5"/>
        <v>0.003957523148148148</v>
      </c>
      <c r="N42" s="20">
        <v>21</v>
      </c>
    </row>
    <row r="43" spans="1:14" ht="18.75">
      <c r="A43" s="18">
        <v>22</v>
      </c>
      <c r="B43" s="14" t="s">
        <v>70</v>
      </c>
      <c r="C43" s="14" t="s">
        <v>16</v>
      </c>
      <c r="D43" s="11" t="s">
        <v>40</v>
      </c>
      <c r="E43" s="22">
        <v>0.004102314814814815</v>
      </c>
      <c r="F43" s="24">
        <v>0</v>
      </c>
      <c r="G43" s="24">
        <v>10</v>
      </c>
      <c r="H43" s="24">
        <v>0</v>
      </c>
      <c r="I43" s="24">
        <v>0</v>
      </c>
      <c r="J43" s="24">
        <v>0</v>
      </c>
      <c r="K43" s="19">
        <f t="shared" si="3"/>
        <v>10</v>
      </c>
      <c r="L43" s="23">
        <f t="shared" si="4"/>
        <v>0.0011574074074074073</v>
      </c>
      <c r="M43" s="23">
        <f t="shared" si="5"/>
        <v>0.005259722222222222</v>
      </c>
      <c r="N43" s="20">
        <v>22</v>
      </c>
    </row>
    <row r="44" spans="1:14" ht="18.75">
      <c r="A44" s="18">
        <v>23</v>
      </c>
      <c r="B44" s="14" t="s">
        <v>59</v>
      </c>
      <c r="C44" s="14" t="s">
        <v>16</v>
      </c>
      <c r="D44" s="11" t="s">
        <v>56</v>
      </c>
      <c r="E44" s="22">
        <v>0.004144212962962962</v>
      </c>
      <c r="F44" s="24">
        <v>0</v>
      </c>
      <c r="G44" s="24">
        <v>10</v>
      </c>
      <c r="H44" s="24">
        <v>0</v>
      </c>
      <c r="I44" s="24">
        <v>0</v>
      </c>
      <c r="J44" s="24">
        <v>1</v>
      </c>
      <c r="K44" s="19">
        <f t="shared" si="3"/>
        <v>11</v>
      </c>
      <c r="L44" s="23">
        <f t="shared" si="4"/>
        <v>0.001273148148148148</v>
      </c>
      <c r="M44" s="23">
        <f t="shared" si="5"/>
        <v>0.005417361111111111</v>
      </c>
      <c r="N44" s="20">
        <v>23</v>
      </c>
    </row>
    <row r="45" spans="1:14" ht="18.75">
      <c r="A45" s="18">
        <v>24</v>
      </c>
      <c r="B45" s="14" t="s">
        <v>60</v>
      </c>
      <c r="C45" s="14" t="s">
        <v>16</v>
      </c>
      <c r="D45" s="11" t="s">
        <v>56</v>
      </c>
      <c r="E45" s="22">
        <v>0.004339814814814815</v>
      </c>
      <c r="F45" s="24">
        <v>0</v>
      </c>
      <c r="G45" s="24">
        <v>10</v>
      </c>
      <c r="H45" s="24">
        <v>0</v>
      </c>
      <c r="I45" s="24">
        <v>0</v>
      </c>
      <c r="J45" s="24">
        <v>3</v>
      </c>
      <c r="K45" s="19">
        <f t="shared" si="3"/>
        <v>13</v>
      </c>
      <c r="L45" s="23">
        <f t="shared" si="4"/>
        <v>0.0015046296296296294</v>
      </c>
      <c r="M45" s="23">
        <f t="shared" si="5"/>
        <v>0.005844444444444444</v>
      </c>
      <c r="N45" s="20">
        <v>24</v>
      </c>
    </row>
    <row r="46" spans="1:14" ht="20.25" customHeight="1">
      <c r="A46" s="18">
        <v>25</v>
      </c>
      <c r="B46" s="14" t="s">
        <v>33</v>
      </c>
      <c r="C46" s="14" t="s">
        <v>16</v>
      </c>
      <c r="D46" s="11" t="s">
        <v>3</v>
      </c>
      <c r="E46" s="22">
        <v>0.0049821759259259255</v>
      </c>
      <c r="F46" s="24">
        <v>0</v>
      </c>
      <c r="G46" s="24">
        <v>10</v>
      </c>
      <c r="H46" s="24">
        <v>0</v>
      </c>
      <c r="I46" s="24">
        <v>0</v>
      </c>
      <c r="J46" s="24">
        <v>2</v>
      </c>
      <c r="K46" s="19">
        <f t="shared" si="3"/>
        <v>12</v>
      </c>
      <c r="L46" s="23">
        <f t="shared" si="4"/>
        <v>0.0013888888888888887</v>
      </c>
      <c r="M46" s="23">
        <f t="shared" si="5"/>
        <v>0.006371064814814814</v>
      </c>
      <c r="N46" s="20">
        <v>25</v>
      </c>
    </row>
  </sheetData>
  <sheetProtection/>
  <mergeCells count="13">
    <mergeCell ref="D4:D5"/>
    <mergeCell ref="E4:E5"/>
    <mergeCell ref="K4:K5"/>
    <mergeCell ref="A2:L2"/>
    <mergeCell ref="A6:N6"/>
    <mergeCell ref="A21:N21"/>
    <mergeCell ref="L4:L5"/>
    <mergeCell ref="M4:M5"/>
    <mergeCell ref="N4:N5"/>
    <mergeCell ref="F4:J4"/>
    <mergeCell ref="A4:A5"/>
    <mergeCell ref="B4:B5"/>
    <mergeCell ref="C4:C5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2018-09-23T16:29:29Z</cp:lastPrinted>
  <dcterms:created xsi:type="dcterms:W3CDTF">1996-10-08T23:32:33Z</dcterms:created>
  <dcterms:modified xsi:type="dcterms:W3CDTF">2018-09-23T16:30:25Z</dcterms:modified>
  <cp:category/>
  <cp:version/>
  <cp:contentType/>
  <cp:contentStatus/>
</cp:coreProperties>
</file>