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евраль 2019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" i="1" l="1"/>
  <c r="C6" i="1"/>
  <c r="C3" i="1"/>
  <c r="C10" i="1" l="1"/>
  <c r="C26" i="1"/>
</calcChain>
</file>

<file path=xl/sharedStrings.xml><?xml version="1.0" encoding="utf-8"?>
<sst xmlns="http://schemas.openxmlformats.org/spreadsheetml/2006/main" count="45" uniqueCount="45">
  <si>
    <t xml:space="preserve">               Отчет о работе Благотворительного Фонда "Химический лицей КНИТУ" за  февраль  2019 года</t>
  </si>
  <si>
    <t>Остаток средств на 01.02.2019г.</t>
  </si>
  <si>
    <t>1.1.</t>
  </si>
  <si>
    <t>1.2.</t>
  </si>
  <si>
    <t>2</t>
  </si>
  <si>
    <t>Поступление</t>
  </si>
  <si>
    <t>3</t>
  </si>
  <si>
    <t>Расходы</t>
  </si>
  <si>
    <t>Наименование мероприятий, услуг, товаров</t>
  </si>
  <si>
    <t>Поставщик услуг, товаров</t>
  </si>
  <si>
    <t xml:space="preserve">Кому переданы услуги, товары, </t>
  </si>
  <si>
    <t>Стоимость мер.</t>
  </si>
  <si>
    <t>Организатор мероприятия</t>
  </si>
  <si>
    <t>услуг, товаров</t>
  </si>
  <si>
    <t>штрафы, пени</t>
  </si>
  <si>
    <t>Налоги на ФОТ</t>
  </si>
  <si>
    <t>комиссия, услуги  банка</t>
  </si>
  <si>
    <t>Сбербанк</t>
  </si>
  <si>
    <t>ООО Фарком</t>
  </si>
  <si>
    <t>канцтовары для собеседования по русскому языку (9-е классы)</t>
  </si>
  <si>
    <t>чеки, товарные чеки</t>
  </si>
  <si>
    <t>Утюг в спальню девочек, хозтовары</t>
  </si>
  <si>
    <t>Аль-пари, ДНС</t>
  </si>
  <si>
    <t>Сувениры,краски для мероприятия 14 февраля</t>
  </si>
  <si>
    <t>ООО Бэст Прайс</t>
  </si>
  <si>
    <t>Русских.Е.А.</t>
  </si>
  <si>
    <t>Кабель, коммутатор, розетки для обустройства Актового зала</t>
  </si>
  <si>
    <t>ООО Ситилинк, ИП Томашевский</t>
  </si>
  <si>
    <t>транспортные расходы (автобус, такси), проживание , взносы в Олимпиадный центр</t>
  </si>
  <si>
    <t>Юнусова Р.М.</t>
  </si>
  <si>
    <t>Маски медицинские, стаканы одноразовые</t>
  </si>
  <si>
    <t>ИП Жерноклеев</t>
  </si>
  <si>
    <t>Чалеева Ф.С.</t>
  </si>
  <si>
    <t>Услуги нотариуса (копии,оформение документов для получения гранта, почтовые и транспортные услуги)</t>
  </si>
  <si>
    <t>Мубаракшина А.Р.</t>
  </si>
  <si>
    <t>Пошив концертных костюмов для учеников</t>
  </si>
  <si>
    <t>Валеева Л.Р.</t>
  </si>
  <si>
    <t>4</t>
  </si>
  <si>
    <t>Остаток средств на 01.03.2019</t>
  </si>
  <si>
    <t xml:space="preserve">в том числе: переходящий остаток подотчет </t>
  </si>
  <si>
    <t>Зпл за  январь</t>
  </si>
  <si>
    <t>ремонт и заправка картриджей</t>
  </si>
  <si>
    <t>зав.хоз Низамиева З.</t>
  </si>
  <si>
    <t>Юнусова Р.М. Багатова Р.Г.</t>
  </si>
  <si>
    <t>Сопровождение учащихся на олимпиады в феврале 2019г., взносы за участие в олимпиадах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</si>
</sst>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2" fontId="0" fillId="0" borderId="2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49" fontId="1" fillId="0" borderId="1" xfId="0" applyNumberFormat="1" applyFont="1" applyBorder="1" applyAlignment="1">
      <alignment horizontal="right" vertical="top"/>
    </xf>
    <xf numFmtId="49" fontId="0" fillId="0" borderId="3" xfId="0" applyNumberFormat="1" applyBorder="1" applyAlignment="1">
      <alignment vertical="top"/>
    </xf>
    <xf numFmtId="0" fontId="0" fillId="0" borderId="3" xfId="0" applyBorder="1" applyAlignment="1">
      <alignment horizontal="right" vertical="top"/>
    </xf>
    <xf numFmtId="2" fontId="0" fillId="0" borderId="3" xfId="0" applyNumberFormat="1" applyBorder="1" applyAlignment="1">
      <alignment vertical="top"/>
    </xf>
    <xf numFmtId="49" fontId="1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49" fontId="0" fillId="0" borderId="6" xfId="0" applyNumberForma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ill="1" applyBorder="1" applyAlignment="1">
      <alignment horizontal="left" vertical="top" wrapText="1"/>
    </xf>
    <xf numFmtId="2" fontId="0" fillId="0" borderId="3" xfId="0" applyNumberFormat="1" applyFill="1" applyBorder="1" applyAlignment="1">
      <alignment vertical="top"/>
    </xf>
    <xf numFmtId="49" fontId="1" fillId="0" borderId="4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2" fontId="2" fillId="0" borderId="5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right" vertical="top"/>
    </xf>
    <xf numFmtId="2" fontId="3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5" sqref="E5"/>
    </sheetView>
  </sheetViews>
  <sheetFormatPr defaultRowHeight="15" x14ac:dyDescent="0.25"/>
  <cols>
    <col min="2" max="2" width="46.5703125" customWidth="1"/>
    <col min="3" max="3" width="24" customWidth="1"/>
    <col min="4" max="4" width="25.5703125" customWidth="1"/>
    <col min="5" max="5" width="27" customWidth="1"/>
  </cols>
  <sheetData>
    <row r="1" spans="1:6" ht="18.75" x14ac:dyDescent="0.3">
      <c r="A1" s="1" t="s">
        <v>0</v>
      </c>
      <c r="B1" s="1"/>
      <c r="C1" s="1"/>
      <c r="D1" s="1"/>
    </row>
    <row r="3" spans="1:6" ht="18.75" x14ac:dyDescent="0.25">
      <c r="A3" s="2">
        <v>1</v>
      </c>
      <c r="B3" s="3" t="s">
        <v>1</v>
      </c>
      <c r="C3" s="4">
        <f>C4+C5</f>
        <v>89236.59</v>
      </c>
      <c r="D3" s="5"/>
      <c r="E3" s="5"/>
      <c r="F3" s="5"/>
    </row>
    <row r="4" spans="1:6" x14ac:dyDescent="0.25">
      <c r="A4" s="6" t="s">
        <v>2</v>
      </c>
      <c r="B4" s="7"/>
      <c r="C4" s="8">
        <v>89236.59</v>
      </c>
      <c r="D4" s="5"/>
      <c r="E4" s="5"/>
      <c r="F4" s="5"/>
    </row>
    <row r="5" spans="1:6" x14ac:dyDescent="0.25">
      <c r="A5" s="6" t="s">
        <v>3</v>
      </c>
      <c r="B5" s="7"/>
      <c r="C5" s="9"/>
      <c r="D5" s="5"/>
      <c r="E5" s="5"/>
      <c r="F5" s="5"/>
    </row>
    <row r="6" spans="1:6" ht="18.75" x14ac:dyDescent="0.25">
      <c r="A6" s="10" t="s">
        <v>4</v>
      </c>
      <c r="B6" s="3" t="s">
        <v>5</v>
      </c>
      <c r="C6" s="4">
        <f>C7+C8+C9</f>
        <v>76500</v>
      </c>
      <c r="D6" s="5"/>
      <c r="E6" s="5"/>
      <c r="F6" s="5"/>
    </row>
    <row r="7" spans="1:6" x14ac:dyDescent="0.25">
      <c r="A7" s="6"/>
      <c r="B7" s="7"/>
      <c r="C7" s="9">
        <v>76500</v>
      </c>
      <c r="D7" s="5"/>
      <c r="E7" s="5"/>
      <c r="F7" s="5"/>
    </row>
    <row r="8" spans="1:6" hidden="1" x14ac:dyDescent="0.25">
      <c r="A8" s="6"/>
      <c r="B8" s="7"/>
      <c r="C8" s="9"/>
      <c r="D8" s="5"/>
      <c r="E8" s="5"/>
      <c r="F8" s="5"/>
    </row>
    <row r="9" spans="1:6" hidden="1" x14ac:dyDescent="0.25">
      <c r="A9" s="11"/>
      <c r="B9" s="12"/>
      <c r="C9" s="13"/>
      <c r="D9" s="5"/>
      <c r="E9" s="5"/>
      <c r="F9" s="5"/>
    </row>
    <row r="10" spans="1:6" ht="18.75" x14ac:dyDescent="0.25">
      <c r="A10" s="14" t="s">
        <v>6</v>
      </c>
      <c r="B10" s="15" t="s">
        <v>7</v>
      </c>
      <c r="C10" s="16">
        <f>E10</f>
        <v>59602.29</v>
      </c>
      <c r="D10" s="5"/>
      <c r="E10" s="17">
        <f>SUM(E13:E28)</f>
        <v>59602.29</v>
      </c>
      <c r="F10" s="5"/>
    </row>
    <row r="11" spans="1:6" x14ac:dyDescent="0.25">
      <c r="A11" s="18"/>
      <c r="B11" s="19" t="s">
        <v>8</v>
      </c>
      <c r="C11" s="20" t="s">
        <v>9</v>
      </c>
      <c r="D11" s="21" t="s">
        <v>10</v>
      </c>
      <c r="E11" s="21" t="s">
        <v>11</v>
      </c>
      <c r="F11" s="5"/>
    </row>
    <row r="12" spans="1:6" x14ac:dyDescent="0.25">
      <c r="A12" s="22"/>
      <c r="B12" s="23"/>
      <c r="C12" s="24"/>
      <c r="D12" s="23" t="s">
        <v>12</v>
      </c>
      <c r="E12" s="23" t="s">
        <v>13</v>
      </c>
      <c r="F12" s="5"/>
    </row>
    <row r="13" spans="1:6" x14ac:dyDescent="0.25">
      <c r="A13" s="6"/>
      <c r="B13" s="29" t="s">
        <v>40</v>
      </c>
      <c r="C13" s="30"/>
      <c r="D13" s="29"/>
      <c r="E13" s="31">
        <v>20000</v>
      </c>
      <c r="F13" s="5"/>
    </row>
    <row r="14" spans="1:6" x14ac:dyDescent="0.25">
      <c r="A14" s="6"/>
      <c r="B14" s="29" t="s">
        <v>14</v>
      </c>
      <c r="C14" s="30"/>
      <c r="D14" s="29"/>
      <c r="E14" s="31">
        <v>0</v>
      </c>
      <c r="F14" s="5"/>
    </row>
    <row r="15" spans="1:6" x14ac:dyDescent="0.25">
      <c r="A15" s="6"/>
      <c r="B15" s="29" t="s">
        <v>15</v>
      </c>
      <c r="C15" s="30"/>
      <c r="D15" s="29"/>
      <c r="E15" s="31">
        <v>8276</v>
      </c>
      <c r="F15" s="5"/>
    </row>
    <row r="16" spans="1:6" x14ac:dyDescent="0.25">
      <c r="A16" s="6"/>
      <c r="B16" s="29" t="s">
        <v>16</v>
      </c>
      <c r="C16" s="30" t="s">
        <v>17</v>
      </c>
      <c r="D16" s="29"/>
      <c r="E16" s="31">
        <v>1852.29</v>
      </c>
      <c r="F16" s="5"/>
    </row>
    <row r="17" spans="1:6" x14ac:dyDescent="0.25">
      <c r="A17" s="6"/>
      <c r="B17" s="29" t="s">
        <v>41</v>
      </c>
      <c r="C17" s="30" t="s">
        <v>18</v>
      </c>
      <c r="D17" s="29"/>
      <c r="E17" s="31">
        <v>1710</v>
      </c>
      <c r="F17" s="5"/>
    </row>
    <row r="18" spans="1:6" ht="30" x14ac:dyDescent="0.25">
      <c r="A18" s="6"/>
      <c r="B18" s="29" t="s">
        <v>19</v>
      </c>
      <c r="C18" s="30" t="s">
        <v>20</v>
      </c>
      <c r="D18" s="29" t="s">
        <v>29</v>
      </c>
      <c r="E18" s="31">
        <v>292.62</v>
      </c>
      <c r="F18" s="5"/>
    </row>
    <row r="19" spans="1:6" x14ac:dyDescent="0.25">
      <c r="A19" s="6"/>
      <c r="B19" s="29" t="s">
        <v>21</v>
      </c>
      <c r="C19" s="30" t="s">
        <v>22</v>
      </c>
      <c r="D19" s="29" t="s">
        <v>42</v>
      </c>
      <c r="E19" s="31">
        <v>5077</v>
      </c>
      <c r="F19" s="5"/>
    </row>
    <row r="20" spans="1:6" x14ac:dyDescent="0.25">
      <c r="A20" s="6"/>
      <c r="B20" s="29" t="s">
        <v>23</v>
      </c>
      <c r="C20" s="30" t="s">
        <v>24</v>
      </c>
      <c r="D20" s="29" t="s">
        <v>25</v>
      </c>
      <c r="E20" s="31">
        <v>586</v>
      </c>
      <c r="F20" s="5"/>
    </row>
    <row r="21" spans="1:6" ht="30" x14ac:dyDescent="0.25">
      <c r="A21" s="6"/>
      <c r="B21" s="29" t="s">
        <v>26</v>
      </c>
      <c r="C21" s="30" t="s">
        <v>27</v>
      </c>
      <c r="D21" s="29"/>
      <c r="E21" s="31">
        <v>10663.38</v>
      </c>
      <c r="F21" s="5"/>
    </row>
    <row r="22" spans="1:6" ht="60" x14ac:dyDescent="0.25">
      <c r="A22" s="6"/>
      <c r="B22" s="29" t="s">
        <v>44</v>
      </c>
      <c r="C22" s="32" t="s">
        <v>28</v>
      </c>
      <c r="D22" s="29" t="s">
        <v>43</v>
      </c>
      <c r="E22" s="31">
        <v>6162</v>
      </c>
      <c r="F22" s="5"/>
    </row>
    <row r="23" spans="1:6" x14ac:dyDescent="0.25">
      <c r="A23" s="18"/>
      <c r="B23" s="33" t="s">
        <v>30</v>
      </c>
      <c r="C23" s="34" t="s">
        <v>31</v>
      </c>
      <c r="D23" s="33" t="s">
        <v>32</v>
      </c>
      <c r="E23" s="31">
        <v>1315</v>
      </c>
      <c r="F23" s="5"/>
    </row>
    <row r="24" spans="1:6" ht="45" x14ac:dyDescent="0.25">
      <c r="A24" s="18"/>
      <c r="B24" s="33" t="s">
        <v>33</v>
      </c>
      <c r="C24" s="34"/>
      <c r="D24" s="33" t="s">
        <v>34</v>
      </c>
      <c r="E24" s="35">
        <v>2228</v>
      </c>
      <c r="F24" s="5"/>
    </row>
    <row r="25" spans="1:6" x14ac:dyDescent="0.25">
      <c r="A25" s="18"/>
      <c r="B25" s="33" t="s">
        <v>35</v>
      </c>
      <c r="C25" s="34"/>
      <c r="D25" s="33" t="s">
        <v>36</v>
      </c>
      <c r="E25" s="31">
        <v>1440</v>
      </c>
      <c r="F25" s="5"/>
    </row>
    <row r="26" spans="1:6" ht="18.75" x14ac:dyDescent="0.25">
      <c r="A26" s="36" t="s">
        <v>37</v>
      </c>
      <c r="B26" s="37" t="s">
        <v>38</v>
      </c>
      <c r="C26" s="38">
        <f>C3+C6-E10</f>
        <v>106134.29999999999</v>
      </c>
      <c r="D26" s="39"/>
      <c r="E26" s="40"/>
      <c r="F26" s="5"/>
    </row>
    <row r="27" spans="1:6" x14ac:dyDescent="0.25">
      <c r="A27" s="22"/>
      <c r="B27" s="41" t="s">
        <v>39</v>
      </c>
      <c r="C27" s="42"/>
      <c r="D27" s="41"/>
      <c r="E27" s="40"/>
      <c r="F27" s="5"/>
    </row>
    <row r="28" spans="1:6" x14ac:dyDescent="0.25">
      <c r="A28" s="43"/>
      <c r="B28" s="7"/>
      <c r="C28" s="8"/>
      <c r="D28" s="44"/>
      <c r="E28" s="30"/>
      <c r="F28" s="5"/>
    </row>
    <row r="29" spans="1:6" x14ac:dyDescent="0.25">
      <c r="A29" s="6"/>
      <c r="B29" s="45"/>
      <c r="C29" s="46"/>
      <c r="D29" s="44"/>
      <c r="E29" s="44"/>
      <c r="F29" s="5"/>
    </row>
    <row r="30" spans="1:6" x14ac:dyDescent="0.25">
      <c r="A30" s="25"/>
      <c r="B30" s="26"/>
      <c r="C30" s="27"/>
      <c r="D30" s="26"/>
      <c r="E30" s="26"/>
      <c r="F30" s="5"/>
    </row>
    <row r="31" spans="1:6" x14ac:dyDescent="0.25">
      <c r="A31" s="26"/>
      <c r="B31" s="26"/>
      <c r="C31" s="26"/>
      <c r="D31" s="26"/>
      <c r="E31" s="26"/>
      <c r="F31" s="5"/>
    </row>
    <row r="32" spans="1:6" x14ac:dyDescent="0.25">
      <c r="C32" s="28"/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 2019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2019-03-13T13:17:58Z</dcterms:modified>
</cp:coreProperties>
</file>