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285" windowWidth="14805" windowHeight="7830"/>
  </bookViews>
  <sheets>
    <sheet name="октябрь 18г." sheetId="2" r:id="rId1"/>
  </sheets>
  <calcPr calcId="144525"/>
</workbook>
</file>

<file path=xl/calcChain.xml><?xml version="1.0" encoding="utf-8"?>
<calcChain xmlns="http://schemas.openxmlformats.org/spreadsheetml/2006/main">
  <c r="E5" i="2" l="1"/>
  <c r="C5" i="2" l="1"/>
  <c r="C26" i="2"/>
</calcChain>
</file>

<file path=xl/sharedStrings.xml><?xml version="1.0" encoding="utf-8"?>
<sst xmlns="http://schemas.openxmlformats.org/spreadsheetml/2006/main" count="69" uniqueCount="59">
  <si>
    <t>2</t>
  </si>
  <si>
    <t>Поступление</t>
  </si>
  <si>
    <t>3</t>
  </si>
  <si>
    <t>Расходы</t>
  </si>
  <si>
    <t>Наименование мероприятий, услуг, товаров</t>
  </si>
  <si>
    <t>Поставщик услуг, товаров</t>
  </si>
  <si>
    <t xml:space="preserve">Кому переданы услуги, товары, </t>
  </si>
  <si>
    <t>Организатор мероприятия</t>
  </si>
  <si>
    <t>услуг, товаров</t>
  </si>
  <si>
    <t>Фонд</t>
  </si>
  <si>
    <t>4</t>
  </si>
  <si>
    <t>Стоимость мер.</t>
  </si>
  <si>
    <t xml:space="preserve">в том числе: переходящий остаток подотчет </t>
  </si>
  <si>
    <t>Отчет о работе Благотворительного Фонда "Химический лицей КНИТУ" за  октябрь    2018 года</t>
  </si>
  <si>
    <t>Зав.хоз.Ефимова И.В.</t>
  </si>
  <si>
    <t>Хоз.товары ТЧ№ 022718</t>
  </si>
  <si>
    <t>Лестница тренировочная</t>
  </si>
  <si>
    <t>Учитель Биктимирова Л.Р.</t>
  </si>
  <si>
    <t>Ст.мед.сестра Чалеева Ф.С.</t>
  </si>
  <si>
    <t>Зам.директора по ОВ Мингалеева М.Ю.</t>
  </si>
  <si>
    <t>директор Уралев И.В.</t>
  </si>
  <si>
    <t>Остаток средств на 01.10.2018г.</t>
  </si>
  <si>
    <t>МФЦ</t>
  </si>
  <si>
    <t>Директор ЛИ Ибрашева Л.Р.</t>
  </si>
  <si>
    <t>Медикаменты согласно заявке ( за сентябрь 2018г)</t>
  </si>
  <si>
    <t>Медикаменты согласно заявке ( за октябрь 2018г)</t>
  </si>
  <si>
    <t>Почтовые расходы лицея (май-август 2018г)</t>
  </si>
  <si>
    <t xml:space="preserve">оплата за заправку картриджей </t>
  </si>
  <si>
    <t>Хоз.товары ТЧ№ 10908 от 09.10.2018</t>
  </si>
  <si>
    <t>АО Агротехмашстройсервис</t>
  </si>
  <si>
    <t>Изготовление печати/штампа Фонда</t>
  </si>
  <si>
    <t>Приходный кассовый ордер (бланки)</t>
  </si>
  <si>
    <t>Метро</t>
  </si>
  <si>
    <t>Директор фонда Уралев</t>
  </si>
  <si>
    <t>ООО Фирма Штамп</t>
  </si>
  <si>
    <t xml:space="preserve">Оплата инвентаря для кабинета химии </t>
  </si>
  <si>
    <t>учитель хим Ефимова Л.В.</t>
  </si>
  <si>
    <t>фонд</t>
  </si>
  <si>
    <t>лицей</t>
  </si>
  <si>
    <t>Остаток средств на 01.11.2018</t>
  </si>
  <si>
    <t>товарные чеки</t>
  </si>
  <si>
    <t>Нотариус</t>
  </si>
  <si>
    <t>Почта России</t>
  </si>
  <si>
    <t>товарные чеки ИКЕЯ</t>
  </si>
  <si>
    <t>Сбербанк</t>
  </si>
  <si>
    <t>комиссия банка  (за ведение р/сч)</t>
  </si>
  <si>
    <t>ооо Фарком</t>
  </si>
  <si>
    <t>ИП Иванкина О.В.</t>
  </si>
  <si>
    <t>Рег.палата за выдачу кадастрового паспорта (для лицензирования)</t>
  </si>
  <si>
    <t>представительские расходы - встреча гостей Лицея 19.10.18г</t>
  </si>
  <si>
    <t>За оформление нотариальной справки (для лицензирования)</t>
  </si>
  <si>
    <t>Зарплата Директора фонда за август-сентябрь 2018г</t>
  </si>
  <si>
    <t>оплата за постельное белье в лицей (предоплата 50%)</t>
  </si>
  <si>
    <t>налоги на ФОТ (сентябрь 2018г)</t>
  </si>
  <si>
    <t xml:space="preserve">рынок строй.материалов </t>
  </si>
  <si>
    <t xml:space="preserve">аптечная сеть </t>
  </si>
  <si>
    <t>ООО "ОКТОБЛУ"</t>
  </si>
  <si>
    <t>ИП Жерноклеев В.А.</t>
  </si>
  <si>
    <t>Плиточный клей 10 мешков, плитка напольная 4 уп (ремонт крыльца)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</si>
</sst>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9"/>
      <color rgb="FF000000"/>
      <name val="Lucida Console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2" borderId="0">
      <alignment horizontal="left" vertical="center"/>
    </xf>
  </cellStyleXfs>
  <cellXfs count="43">
    <xf numFmtId="0" fontId="0" fillId="0" borderId="0" xfId="0"/>
    <xf numFmtId="0" fontId="1" fillId="0" borderId="1" xfId="0" applyFont="1" applyBorder="1"/>
    <xf numFmtId="0" fontId="2" fillId="0" borderId="1" xfId="0" applyFont="1" applyBorder="1"/>
    <xf numFmtId="2" fontId="2" fillId="0" borderId="1" xfId="0" applyNumberFormat="1" applyFont="1" applyBorder="1"/>
    <xf numFmtId="49" fontId="0" fillId="0" borderId="1" xfId="0" applyNumberFormat="1" applyBorder="1"/>
    <xf numFmtId="0" fontId="0" fillId="0" borderId="1" xfId="0" applyBorder="1" applyAlignment="1">
      <alignment horizontal="right"/>
    </xf>
    <xf numFmtId="2" fontId="0" fillId="0" borderId="1" xfId="0" applyNumberFormat="1" applyBorder="1"/>
    <xf numFmtId="49" fontId="1" fillId="0" borderId="1" xfId="0" applyNumberFormat="1" applyFont="1" applyBorder="1" applyAlignment="1">
      <alignment horizontal="right"/>
    </xf>
    <xf numFmtId="4" fontId="2" fillId="0" borderId="0" xfId="0" applyNumberFormat="1" applyFont="1"/>
    <xf numFmtId="49" fontId="0" fillId="0" borderId="2" xfId="0" applyNumberForma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/>
    <xf numFmtId="49" fontId="0" fillId="0" borderId="5" xfId="0" applyNumberFormat="1" applyBorder="1"/>
    <xf numFmtId="0" fontId="0" fillId="0" borderId="6" xfId="0" applyBorder="1"/>
    <xf numFmtId="0" fontId="0" fillId="0" borderId="7" xfId="0" applyBorder="1"/>
    <xf numFmtId="49" fontId="0" fillId="0" borderId="8" xfId="0" applyNumberFormat="1" applyBorder="1"/>
    <xf numFmtId="49" fontId="0" fillId="0" borderId="6" xfId="0" applyNumberFormat="1" applyBorder="1"/>
    <xf numFmtId="0" fontId="0" fillId="0" borderId="1" xfId="0" applyBorder="1"/>
    <xf numFmtId="0" fontId="0" fillId="0" borderId="9" xfId="0" applyBorder="1"/>
    <xf numFmtId="49" fontId="1" fillId="0" borderId="2" xfId="0" applyNumberFormat="1" applyFont="1" applyBorder="1" applyAlignment="1">
      <alignment horizontal="right"/>
    </xf>
    <xf numFmtId="0" fontId="2" fillId="0" borderId="3" xfId="0" applyFont="1" applyBorder="1"/>
    <xf numFmtId="2" fontId="2" fillId="0" borderId="4" xfId="0" applyNumberFormat="1" applyFont="1" applyBorder="1"/>
    <xf numFmtId="49" fontId="0" fillId="0" borderId="10" xfId="0" applyNumberFormat="1" applyBorder="1"/>
    <xf numFmtId="2" fontId="0" fillId="0" borderId="9" xfId="0" applyNumberFormat="1" applyBorder="1"/>
    <xf numFmtId="49" fontId="0" fillId="0" borderId="0" xfId="0" applyNumberFormat="1"/>
    <xf numFmtId="0" fontId="0" fillId="0" borderId="8" xfId="0" applyFill="1" applyBorder="1"/>
    <xf numFmtId="49" fontId="1" fillId="0" borderId="3" xfId="0" applyNumberFormat="1" applyFont="1" applyBorder="1" applyAlignment="1">
      <alignment horizontal="right"/>
    </xf>
    <xf numFmtId="0" fontId="2" fillId="0" borderId="3" xfId="0" applyFont="1" applyBorder="1" applyAlignment="1">
      <alignment horizontal="left"/>
    </xf>
    <xf numFmtId="2" fontId="2" fillId="0" borderId="3" xfId="0" applyNumberFormat="1" applyFont="1" applyBorder="1"/>
    <xf numFmtId="0" fontId="0" fillId="0" borderId="1" xfId="0" applyFill="1" applyBorder="1"/>
    <xf numFmtId="2" fontId="0" fillId="0" borderId="1" xfId="0" applyNumberFormat="1" applyFill="1" applyBorder="1"/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vertical="top" wrapText="1"/>
    </xf>
    <xf numFmtId="0" fontId="0" fillId="0" borderId="6" xfId="0" applyFill="1" applyBorder="1"/>
    <xf numFmtId="0" fontId="0" fillId="0" borderId="6" xfId="0" applyFill="1" applyBorder="1" applyAlignment="1">
      <alignment vertical="top" wrapText="1"/>
    </xf>
    <xf numFmtId="2" fontId="0" fillId="0" borderId="0" xfId="0" applyNumberFormat="1"/>
    <xf numFmtId="0" fontId="0" fillId="0" borderId="1" xfId="0" applyFill="1" applyBorder="1" applyAlignment="1">
      <alignment horizontal="right"/>
    </xf>
    <xf numFmtId="0" fontId="0" fillId="0" borderId="0" xfId="0" applyFill="1" applyBorder="1" applyAlignment="1">
      <alignment vertical="top"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/>
    <xf numFmtId="0" fontId="2" fillId="0" borderId="0" xfId="0" applyFont="1" applyAlignment="1">
      <alignment horizontal="center"/>
    </xf>
  </cellXfs>
  <cellStyles count="2">
    <cellStyle name="S0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tabSelected="1" workbookViewId="0">
      <selection activeCell="C30" sqref="C30"/>
    </sheetView>
  </sheetViews>
  <sheetFormatPr defaultRowHeight="15" x14ac:dyDescent="0.25"/>
  <cols>
    <col min="1" max="1" width="4.7109375" customWidth="1"/>
    <col min="2" max="2" width="67.7109375" customWidth="1"/>
    <col min="3" max="3" width="34.28515625" customWidth="1"/>
    <col min="4" max="4" width="26.5703125" customWidth="1"/>
    <col min="5" max="5" width="30.140625" customWidth="1"/>
  </cols>
  <sheetData>
    <row r="1" spans="1:5" ht="18.75" x14ac:dyDescent="0.3">
      <c r="A1" s="42" t="s">
        <v>13</v>
      </c>
      <c r="B1" s="42"/>
      <c r="C1" s="42"/>
      <c r="D1" s="42"/>
    </row>
    <row r="3" spans="1:5" ht="18.75" x14ac:dyDescent="0.3">
      <c r="A3" s="1">
        <v>1</v>
      </c>
      <c r="B3" s="2" t="s">
        <v>21</v>
      </c>
      <c r="C3" s="3">
        <v>73439.679999999993</v>
      </c>
    </row>
    <row r="4" spans="1:5" ht="18.75" x14ac:dyDescent="0.3">
      <c r="A4" s="7" t="s">
        <v>0</v>
      </c>
      <c r="B4" s="2" t="s">
        <v>1</v>
      </c>
      <c r="C4" s="3">
        <v>158314</v>
      </c>
    </row>
    <row r="5" spans="1:5" ht="18.75" x14ac:dyDescent="0.3">
      <c r="A5" s="27" t="s">
        <v>2</v>
      </c>
      <c r="B5" s="28" t="s">
        <v>3</v>
      </c>
      <c r="C5" s="29">
        <f>E5</f>
        <v>116017.70000000001</v>
      </c>
      <c r="E5" s="8">
        <f>SUM(E8:E28)</f>
        <v>116017.70000000001</v>
      </c>
    </row>
    <row r="6" spans="1:5" x14ac:dyDescent="0.25">
      <c r="A6" s="9"/>
      <c r="B6" s="10" t="s">
        <v>4</v>
      </c>
      <c r="C6" s="11" t="s">
        <v>5</v>
      </c>
      <c r="D6" s="12" t="s">
        <v>6</v>
      </c>
      <c r="E6" s="12" t="s">
        <v>11</v>
      </c>
    </row>
    <row r="7" spans="1:5" x14ac:dyDescent="0.25">
      <c r="A7" s="13"/>
      <c r="B7" s="14"/>
      <c r="C7" s="15"/>
      <c r="D7" s="14" t="s">
        <v>7</v>
      </c>
      <c r="E7" s="14" t="s">
        <v>8</v>
      </c>
    </row>
    <row r="8" spans="1:5" ht="16.5" customHeight="1" x14ac:dyDescent="0.25">
      <c r="A8" s="4"/>
      <c r="B8" s="33" t="s">
        <v>15</v>
      </c>
      <c r="C8" s="30" t="s">
        <v>57</v>
      </c>
      <c r="D8" s="33" t="s">
        <v>14</v>
      </c>
      <c r="E8" s="31">
        <v>10689.2</v>
      </c>
    </row>
    <row r="9" spans="1:5" ht="16.5" customHeight="1" x14ac:dyDescent="0.25">
      <c r="A9" s="4"/>
      <c r="B9" s="33" t="s">
        <v>28</v>
      </c>
      <c r="C9" s="30" t="s">
        <v>29</v>
      </c>
      <c r="D9" s="33" t="s">
        <v>14</v>
      </c>
      <c r="E9" s="31">
        <v>396</v>
      </c>
    </row>
    <row r="10" spans="1:5" ht="16.5" customHeight="1" x14ac:dyDescent="0.25">
      <c r="A10" s="4"/>
      <c r="B10" s="33" t="s">
        <v>30</v>
      </c>
      <c r="C10" s="30" t="s">
        <v>34</v>
      </c>
      <c r="D10" s="33" t="s">
        <v>33</v>
      </c>
      <c r="E10" s="31">
        <v>600</v>
      </c>
    </row>
    <row r="11" spans="1:5" ht="16.5" customHeight="1" x14ac:dyDescent="0.25">
      <c r="A11" s="4"/>
      <c r="B11" s="33" t="s">
        <v>31</v>
      </c>
      <c r="C11" s="30" t="s">
        <v>32</v>
      </c>
      <c r="D11" s="33" t="s">
        <v>33</v>
      </c>
      <c r="E11" s="31">
        <v>149</v>
      </c>
    </row>
    <row r="12" spans="1:5" ht="16.5" customHeight="1" x14ac:dyDescent="0.25">
      <c r="A12" s="4"/>
      <c r="B12" s="33" t="s">
        <v>16</v>
      </c>
      <c r="C12" s="30" t="s">
        <v>56</v>
      </c>
      <c r="D12" s="33" t="s">
        <v>17</v>
      </c>
      <c r="E12" s="31">
        <v>2798</v>
      </c>
    </row>
    <row r="13" spans="1:5" ht="16.5" customHeight="1" x14ac:dyDescent="0.25">
      <c r="A13" s="4"/>
      <c r="B13" s="33" t="s">
        <v>24</v>
      </c>
      <c r="C13" s="30" t="s">
        <v>55</v>
      </c>
      <c r="D13" s="33" t="s">
        <v>18</v>
      </c>
      <c r="E13" s="31">
        <v>1755.4</v>
      </c>
    </row>
    <row r="14" spans="1:5" ht="16.5" customHeight="1" x14ac:dyDescent="0.25">
      <c r="A14" s="4"/>
      <c r="B14" s="33" t="s">
        <v>58</v>
      </c>
      <c r="C14" s="30" t="s">
        <v>54</v>
      </c>
      <c r="D14" s="33" t="s">
        <v>19</v>
      </c>
      <c r="E14" s="31">
        <v>2000</v>
      </c>
    </row>
    <row r="15" spans="1:5" ht="16.5" customHeight="1" x14ac:dyDescent="0.25">
      <c r="A15" s="4"/>
      <c r="B15" s="33" t="s">
        <v>48</v>
      </c>
      <c r="C15" s="30" t="s">
        <v>22</v>
      </c>
      <c r="D15" s="33" t="s">
        <v>23</v>
      </c>
      <c r="E15" s="31">
        <v>410</v>
      </c>
    </row>
    <row r="16" spans="1:5" ht="18" customHeight="1" x14ac:dyDescent="0.25">
      <c r="A16" s="4"/>
      <c r="B16" s="32" t="s">
        <v>49</v>
      </c>
      <c r="C16" s="30" t="s">
        <v>40</v>
      </c>
      <c r="D16" s="33" t="s">
        <v>23</v>
      </c>
      <c r="E16" s="31">
        <v>1550.29</v>
      </c>
    </row>
    <row r="17" spans="1:5" ht="15.75" customHeight="1" x14ac:dyDescent="0.25">
      <c r="A17" s="4"/>
      <c r="B17" s="33" t="s">
        <v>25</v>
      </c>
      <c r="C17" s="30" t="s">
        <v>55</v>
      </c>
      <c r="D17" s="33" t="s">
        <v>18</v>
      </c>
      <c r="E17" s="31">
        <v>870</v>
      </c>
    </row>
    <row r="18" spans="1:5" ht="17.25" customHeight="1" x14ac:dyDescent="0.25">
      <c r="A18" s="4"/>
      <c r="B18" s="32" t="s">
        <v>50</v>
      </c>
      <c r="C18" s="15" t="s">
        <v>41</v>
      </c>
      <c r="D18" s="33" t="s">
        <v>23</v>
      </c>
      <c r="E18" s="31">
        <v>500</v>
      </c>
    </row>
    <row r="19" spans="1:5" ht="16.5" customHeight="1" x14ac:dyDescent="0.25">
      <c r="A19" s="4"/>
      <c r="B19" s="32" t="s">
        <v>26</v>
      </c>
      <c r="C19" s="15" t="s">
        <v>42</v>
      </c>
      <c r="D19" s="33" t="s">
        <v>23</v>
      </c>
      <c r="E19" s="31">
        <v>3100.57</v>
      </c>
    </row>
    <row r="20" spans="1:5" x14ac:dyDescent="0.25">
      <c r="A20" s="4"/>
      <c r="B20" s="34" t="s">
        <v>51</v>
      </c>
      <c r="C20" s="15" t="s">
        <v>9</v>
      </c>
      <c r="D20" s="33" t="s">
        <v>33</v>
      </c>
      <c r="E20" s="31">
        <v>16064</v>
      </c>
    </row>
    <row r="21" spans="1:5" x14ac:dyDescent="0.25">
      <c r="A21" s="4"/>
      <c r="B21" s="34" t="s">
        <v>35</v>
      </c>
      <c r="C21" s="15" t="s">
        <v>43</v>
      </c>
      <c r="D21" s="35" t="s">
        <v>36</v>
      </c>
      <c r="E21" s="31">
        <v>1063</v>
      </c>
    </row>
    <row r="22" spans="1:5" x14ac:dyDescent="0.25">
      <c r="A22" s="16"/>
      <c r="B22" s="14" t="s">
        <v>45</v>
      </c>
      <c r="C22" s="15" t="s">
        <v>44</v>
      </c>
      <c r="D22" s="14" t="s">
        <v>37</v>
      </c>
      <c r="E22" s="30">
        <v>4386.24</v>
      </c>
    </row>
    <row r="23" spans="1:5" x14ac:dyDescent="0.25">
      <c r="A23" s="16"/>
      <c r="B23" s="18" t="s">
        <v>53</v>
      </c>
      <c r="C23" s="19" t="s">
        <v>9</v>
      </c>
      <c r="D23" s="18" t="s">
        <v>20</v>
      </c>
      <c r="E23" s="30">
        <v>3956</v>
      </c>
    </row>
    <row r="24" spans="1:5" x14ac:dyDescent="0.25">
      <c r="A24" s="16"/>
      <c r="B24" s="18" t="s">
        <v>27</v>
      </c>
      <c r="C24" s="19" t="s">
        <v>46</v>
      </c>
      <c r="D24" s="18" t="s">
        <v>38</v>
      </c>
      <c r="E24" s="30">
        <v>6230</v>
      </c>
    </row>
    <row r="25" spans="1:5" x14ac:dyDescent="0.25">
      <c r="A25" s="17"/>
      <c r="B25" s="18" t="s">
        <v>52</v>
      </c>
      <c r="C25" s="19" t="s">
        <v>47</v>
      </c>
      <c r="D25" s="18" t="s">
        <v>38</v>
      </c>
      <c r="E25" s="30">
        <v>59500</v>
      </c>
    </row>
    <row r="26" spans="1:5" ht="18.75" x14ac:dyDescent="0.3">
      <c r="A26" s="20" t="s">
        <v>10</v>
      </c>
      <c r="B26" s="21" t="s">
        <v>39</v>
      </c>
      <c r="C26" s="22">
        <f>C3+C4-E5</f>
        <v>115735.97999999998</v>
      </c>
      <c r="D26" s="12"/>
      <c r="E26" s="26"/>
    </row>
    <row r="27" spans="1:5" x14ac:dyDescent="0.25">
      <c r="A27" s="13"/>
      <c r="B27" s="14" t="s">
        <v>12</v>
      </c>
      <c r="C27" s="15"/>
      <c r="D27" s="14"/>
      <c r="E27" s="26"/>
    </row>
    <row r="28" spans="1:5" x14ac:dyDescent="0.25">
      <c r="A28" s="23"/>
      <c r="B28" s="5"/>
      <c r="C28" s="24"/>
      <c r="D28" s="18"/>
      <c r="E28" s="30"/>
    </row>
    <row r="29" spans="1:5" x14ac:dyDescent="0.25">
      <c r="A29" s="4"/>
      <c r="B29" s="37"/>
      <c r="C29" s="6"/>
      <c r="D29" s="18"/>
      <c r="E29" s="18"/>
    </row>
    <row r="30" spans="1:5" x14ac:dyDescent="0.25">
      <c r="A30" s="25"/>
      <c r="C30" s="36"/>
    </row>
    <row r="31" spans="1:5" x14ac:dyDescent="0.25">
      <c r="B31" s="38"/>
      <c r="C31" s="36"/>
    </row>
    <row r="32" spans="1:5" x14ac:dyDescent="0.25">
      <c r="B32" s="38"/>
    </row>
    <row r="33" spans="2:2" x14ac:dyDescent="0.25">
      <c r="B33" s="38"/>
    </row>
    <row r="34" spans="2:2" x14ac:dyDescent="0.25">
      <c r="B34" s="38"/>
    </row>
    <row r="35" spans="2:2" x14ac:dyDescent="0.25">
      <c r="B35" s="38"/>
    </row>
    <row r="36" spans="2:2" x14ac:dyDescent="0.25">
      <c r="B36" s="38"/>
    </row>
    <row r="37" spans="2:2" x14ac:dyDescent="0.25">
      <c r="B37" s="39"/>
    </row>
    <row r="38" spans="2:2" x14ac:dyDescent="0.25">
      <c r="B38" s="40"/>
    </row>
    <row r="39" spans="2:2" x14ac:dyDescent="0.25">
      <c r="B39" s="41"/>
    </row>
    <row r="40" spans="2:2" x14ac:dyDescent="0.25">
      <c r="B40" s="40"/>
    </row>
    <row r="41" spans="2:2" x14ac:dyDescent="0.25">
      <c r="B41" s="40"/>
    </row>
    <row r="42" spans="2:2" x14ac:dyDescent="0.25">
      <c r="B42" s="41"/>
    </row>
    <row r="43" spans="2:2" x14ac:dyDescent="0.25">
      <c r="B43" s="41"/>
    </row>
  </sheetData>
  <mergeCells count="1">
    <mergeCell ref="A1:D1"/>
  </mergeCells>
  <pageMargins left="0.70866141732283472" right="0.70866141732283472" top="0.35433070866141736" bottom="0.35433070866141736" header="0.31496062992125984" footer="0.31496062992125984"/>
  <pageSetup paperSize="9" scale="6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октябрь 18г.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2018-11-27T09:38:59Z</dcterms:modified>
</cp:coreProperties>
</file>