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вгуст 2020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E8" i="1" l="1"/>
  <c r="C13" i="1" l="1"/>
  <c r="C15" i="1" s="1"/>
  <c r="C8" i="1"/>
</calcChain>
</file>

<file path=xl/sharedStrings.xml><?xml version="1.0" encoding="utf-8"?>
<sst xmlns="http://schemas.openxmlformats.org/spreadsheetml/2006/main" count="27" uniqueCount="25">
  <si>
    <t>1.1.</t>
  </si>
  <si>
    <t xml:space="preserve">на р/сч </t>
  </si>
  <si>
    <t>1.2.</t>
  </si>
  <si>
    <t>переходящий остаток под отчет</t>
  </si>
  <si>
    <t>2</t>
  </si>
  <si>
    <t>Поступление</t>
  </si>
  <si>
    <t>3</t>
  </si>
  <si>
    <t>Расходы</t>
  </si>
  <si>
    <t>Наименование мероприятий, услуг, товаров</t>
  </si>
  <si>
    <t>Поставщик услуг, товаров</t>
  </si>
  <si>
    <t xml:space="preserve">Кому переданы услуги, товары, </t>
  </si>
  <si>
    <t>Стоимость мер.</t>
  </si>
  <si>
    <t>Организатор мероприятия</t>
  </si>
  <si>
    <t>услуг, товаров</t>
  </si>
  <si>
    <t>Расходы на услуги банка</t>
  </si>
  <si>
    <t>ПАО Сбербанк России</t>
  </si>
  <si>
    <t>БФ "Химический лицей КНИТУ"</t>
  </si>
  <si>
    <t>4</t>
  </si>
  <si>
    <t>4.1.</t>
  </si>
  <si>
    <t>на р/с</t>
  </si>
  <si>
    <t>в т.ч переходящий остаток под отчет</t>
  </si>
  <si>
    <t xml:space="preserve">  Отчет о работе Благотворительного Фонда "Химический лицей КНИТУ" за август   2020 г.</t>
  </si>
  <si>
    <t>Остаток средств на 01.08.2020г.</t>
  </si>
  <si>
    <t>Остаток средств на 01.09.2020</t>
  </si>
  <si>
    <t>Комиссия за внесение изменений по р/сч. (Смена директора)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</si>
</sst>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2" borderId="0" xfId="0" applyFont="1" applyFill="1" applyAlignment="1"/>
    <xf numFmtId="0" fontId="1" fillId="0" borderId="1" xfId="0" applyFont="1" applyBorder="1" applyAlignment="1"/>
    <xf numFmtId="2" fontId="1" fillId="0" borderId="1" xfId="0" applyNumberFormat="1" applyFont="1" applyBorder="1" applyAlignment="1"/>
    <xf numFmtId="2" fontId="2" fillId="0" borderId="0" xfId="0" applyNumberFormat="1" applyFont="1" applyAlignment="1"/>
    <xf numFmtId="49" fontId="2" fillId="0" borderId="1" xfId="0" applyNumberFormat="1" applyFont="1" applyBorder="1" applyAlignment="1"/>
    <xf numFmtId="0" fontId="2" fillId="0" borderId="1" xfId="0" applyFont="1" applyBorder="1" applyAlignment="1"/>
    <xf numFmtId="2" fontId="2" fillId="0" borderId="1" xfId="0" applyNumberFormat="1" applyFont="1" applyBorder="1" applyAlignment="1"/>
    <xf numFmtId="49" fontId="1" fillId="0" borderId="1" xfId="0" applyNumberFormat="1" applyFont="1" applyBorder="1" applyAlignment="1"/>
    <xf numFmtId="49" fontId="2" fillId="0" borderId="2" xfId="0" applyNumberFormat="1" applyFont="1" applyBorder="1" applyAlignment="1"/>
    <xf numFmtId="0" fontId="2" fillId="0" borderId="2" xfId="0" applyFont="1" applyBorder="1" applyAlignment="1"/>
    <xf numFmtId="2" fontId="1" fillId="0" borderId="2" xfId="0" applyNumberFormat="1" applyFont="1" applyBorder="1" applyAlignment="1"/>
    <xf numFmtId="49" fontId="1" fillId="0" borderId="2" xfId="0" applyNumberFormat="1" applyFont="1" applyBorder="1" applyAlignment="1"/>
    <xf numFmtId="0" fontId="1" fillId="0" borderId="2" xfId="0" applyFont="1" applyBorder="1" applyAlignment="1"/>
    <xf numFmtId="4" fontId="1" fillId="0" borderId="0" xfId="0" applyNumberFormat="1" applyFont="1" applyAlignment="1"/>
    <xf numFmtId="49" fontId="2" fillId="0" borderId="3" xfId="0" applyNumberFormat="1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49" fontId="2" fillId="0" borderId="6" xfId="0" applyNumberFormat="1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49" fontId="2" fillId="0" borderId="3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2" fontId="3" fillId="2" borderId="12" xfId="0" applyNumberFormat="1" applyFont="1" applyFill="1" applyBorder="1" applyAlignment="1">
      <alignment vertical="center"/>
    </xf>
    <xf numFmtId="49" fontId="1" fillId="0" borderId="3" xfId="0" applyNumberFormat="1" applyFont="1" applyBorder="1" applyAlignment="1"/>
    <xf numFmtId="0" fontId="4" fillId="0" borderId="2" xfId="0" applyFont="1" applyBorder="1" applyAlignment="1"/>
    <xf numFmtId="0" fontId="2" fillId="0" borderId="11" xfId="0" applyFont="1" applyBorder="1" applyAlignment="1"/>
    <xf numFmtId="2" fontId="2" fillId="0" borderId="12" xfId="0" applyNumberFormat="1" applyFont="1" applyFill="1" applyBorder="1" applyAlignment="1"/>
    <xf numFmtId="49" fontId="2" fillId="0" borderId="11" xfId="0" applyNumberFormat="1" applyFont="1" applyBorder="1" applyAlignment="1"/>
    <xf numFmtId="2" fontId="2" fillId="0" borderId="13" xfId="0" applyNumberFormat="1" applyFont="1" applyBorder="1" applyAlignment="1"/>
    <xf numFmtId="0" fontId="2" fillId="0" borderId="14" xfId="0" applyFont="1" applyFill="1" applyBorder="1" applyAlignment="1"/>
    <xf numFmtId="0" fontId="0" fillId="0" borderId="0" xfId="0" applyAlignment="1"/>
    <xf numFmtId="0" fontId="0" fillId="0" borderId="1" xfId="0" applyBorder="1" applyAlignment="1"/>
    <xf numFmtId="2" fontId="0" fillId="0" borderId="1" xfId="0" applyNumberFormat="1" applyBorder="1" applyAlignment="1"/>
    <xf numFmtId="0" fontId="3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22" sqref="B22"/>
    </sheetView>
  </sheetViews>
  <sheetFormatPr defaultRowHeight="15" x14ac:dyDescent="0.25"/>
  <cols>
    <col min="2" max="2" width="43.85546875" customWidth="1"/>
    <col min="3" max="3" width="26.85546875" customWidth="1"/>
    <col min="4" max="4" width="18.5703125" customWidth="1"/>
    <col min="5" max="5" width="18.7109375" customWidth="1"/>
  </cols>
  <sheetData>
    <row r="1" spans="1:5" ht="15.75" x14ac:dyDescent="0.25">
      <c r="A1" s="1" t="s">
        <v>21</v>
      </c>
      <c r="B1" s="1"/>
      <c r="C1" s="1"/>
      <c r="D1" s="1"/>
      <c r="E1" s="2"/>
    </row>
    <row r="2" spans="1:5" ht="15.75" x14ac:dyDescent="0.25">
      <c r="A2" s="3"/>
      <c r="B2" s="2"/>
      <c r="C2" s="2"/>
      <c r="D2" s="2"/>
      <c r="E2" s="2"/>
    </row>
    <row r="3" spans="1:5" ht="15.75" x14ac:dyDescent="0.25">
      <c r="A3" s="4">
        <v>1</v>
      </c>
      <c r="B3" s="4" t="s">
        <v>22</v>
      </c>
      <c r="C3" s="5">
        <f>C4+C5</f>
        <v>369586.68</v>
      </c>
      <c r="D3" s="6"/>
      <c r="E3" s="2"/>
    </row>
    <row r="4" spans="1:5" ht="15.75" x14ac:dyDescent="0.25">
      <c r="A4" s="7" t="s">
        <v>0</v>
      </c>
      <c r="B4" s="8" t="s">
        <v>1</v>
      </c>
      <c r="C4" s="9">
        <v>365012.18</v>
      </c>
      <c r="D4" s="2"/>
      <c r="E4" s="2"/>
    </row>
    <row r="5" spans="1:5" ht="15.75" x14ac:dyDescent="0.25">
      <c r="A5" s="7" t="s">
        <v>2</v>
      </c>
      <c r="B5" s="8" t="s">
        <v>3</v>
      </c>
      <c r="C5" s="9">
        <v>4574.5</v>
      </c>
      <c r="D5" s="2"/>
      <c r="E5" s="2"/>
    </row>
    <row r="6" spans="1:5" ht="15.75" x14ac:dyDescent="0.25">
      <c r="A6" s="10" t="s">
        <v>4</v>
      </c>
      <c r="B6" s="4" t="s">
        <v>5</v>
      </c>
      <c r="C6" s="5">
        <v>0</v>
      </c>
      <c r="D6" s="2"/>
      <c r="E6" s="2"/>
    </row>
    <row r="7" spans="1:5" ht="15.75" x14ac:dyDescent="0.25">
      <c r="A7" s="11"/>
      <c r="B7" s="12"/>
      <c r="C7" s="13"/>
      <c r="D7" s="2"/>
      <c r="E7" s="2"/>
    </row>
    <row r="8" spans="1:5" ht="16.5" thickBot="1" x14ac:dyDescent="0.3">
      <c r="A8" s="14" t="s">
        <v>6</v>
      </c>
      <c r="B8" s="15" t="s">
        <v>7</v>
      </c>
      <c r="C8" s="13">
        <f>E8</f>
        <v>999</v>
      </c>
      <c r="D8" s="2"/>
      <c r="E8" s="16">
        <f>SUM(E11:E12)</f>
        <v>999</v>
      </c>
    </row>
    <row r="9" spans="1:5" ht="15.75" x14ac:dyDescent="0.25">
      <c r="A9" s="17"/>
      <c r="B9" s="15" t="s">
        <v>8</v>
      </c>
      <c r="C9" s="18" t="s">
        <v>9</v>
      </c>
      <c r="D9" s="19" t="s">
        <v>10</v>
      </c>
      <c r="E9" s="19" t="s">
        <v>11</v>
      </c>
    </row>
    <row r="10" spans="1:5" ht="16.5" thickBot="1" x14ac:dyDescent="0.3">
      <c r="A10" s="20"/>
      <c r="B10" s="21"/>
      <c r="C10" s="22"/>
      <c r="D10" s="23" t="s">
        <v>12</v>
      </c>
      <c r="E10" s="24" t="s">
        <v>13</v>
      </c>
    </row>
    <row r="11" spans="1:5" ht="31.5" x14ac:dyDescent="0.25">
      <c r="A11" s="25"/>
      <c r="B11" s="26" t="s">
        <v>14</v>
      </c>
      <c r="C11" s="27" t="s">
        <v>15</v>
      </c>
      <c r="D11" s="28" t="s">
        <v>16</v>
      </c>
      <c r="E11" s="29">
        <v>199</v>
      </c>
    </row>
    <row r="12" spans="1:5" ht="31.5" x14ac:dyDescent="0.25">
      <c r="A12" s="25"/>
      <c r="B12" s="40" t="s">
        <v>24</v>
      </c>
      <c r="C12" s="27" t="s">
        <v>15</v>
      </c>
      <c r="D12" s="28" t="s">
        <v>16</v>
      </c>
      <c r="E12" s="29">
        <v>800</v>
      </c>
    </row>
    <row r="13" spans="1:5" ht="15.75" x14ac:dyDescent="0.25">
      <c r="A13" s="30" t="s">
        <v>17</v>
      </c>
      <c r="B13" s="31" t="s">
        <v>23</v>
      </c>
      <c r="C13" s="5">
        <f>C3+C6-E8</f>
        <v>368587.68</v>
      </c>
      <c r="D13" s="32"/>
      <c r="E13" s="33"/>
    </row>
    <row r="14" spans="1:5" ht="16.5" thickBot="1" x14ac:dyDescent="0.3">
      <c r="A14" s="34" t="s">
        <v>18</v>
      </c>
      <c r="B14" s="8" t="s">
        <v>19</v>
      </c>
      <c r="C14" s="35">
        <v>364013.18</v>
      </c>
      <c r="D14" s="32"/>
      <c r="E14" s="36"/>
    </row>
    <row r="15" spans="1:5" x14ac:dyDescent="0.25">
      <c r="A15" s="37"/>
      <c r="B15" s="38" t="s">
        <v>20</v>
      </c>
      <c r="C15" s="39">
        <f>C13-C14</f>
        <v>4574.5</v>
      </c>
      <c r="D15" s="37"/>
      <c r="E15" s="3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2020г.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2020-10-06T10:44:08Z</dcterms:modified>
</cp:coreProperties>
</file>