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3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I195" i="1" s="1"/>
  <c r="H184" i="1"/>
  <c r="G184" i="1"/>
  <c r="G195" i="1" s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G176" i="1" s="1"/>
  <c r="F165" i="1"/>
  <c r="L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F108" i="1"/>
  <c r="L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H100" i="1" s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L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I13" i="1"/>
  <c r="H13" i="1"/>
  <c r="G13" i="1"/>
  <c r="F13" i="1"/>
  <c r="J195" i="1" l="1"/>
  <c r="H195" i="1"/>
  <c r="F195" i="1"/>
  <c r="J176" i="1"/>
  <c r="I176" i="1"/>
  <c r="H176" i="1"/>
  <c r="F176" i="1"/>
  <c r="H157" i="1"/>
  <c r="F157" i="1"/>
  <c r="I157" i="1"/>
  <c r="G157" i="1"/>
  <c r="J138" i="1"/>
  <c r="I138" i="1"/>
  <c r="H138" i="1"/>
  <c r="F138" i="1"/>
  <c r="G119" i="1"/>
  <c r="J119" i="1"/>
  <c r="H119" i="1"/>
  <c r="F119" i="1"/>
  <c r="I100" i="1"/>
  <c r="G100" i="1"/>
  <c r="J100" i="1"/>
  <c r="F100" i="1"/>
  <c r="J81" i="1"/>
  <c r="G81" i="1"/>
  <c r="I81" i="1"/>
  <c r="H81" i="1"/>
  <c r="F81" i="1"/>
  <c r="F62" i="1"/>
  <c r="J62" i="1"/>
  <c r="I62" i="1"/>
  <c r="H62" i="1"/>
  <c r="G62" i="1"/>
  <c r="H43" i="1"/>
  <c r="G43" i="1"/>
  <c r="J43" i="1"/>
  <c r="I43" i="1"/>
  <c r="F43" i="1"/>
  <c r="H24" i="1"/>
  <c r="G24" i="1"/>
  <c r="F24" i="1"/>
  <c r="J24" i="1"/>
  <c r="I24" i="1"/>
  <c r="J196" i="1" l="1"/>
  <c r="I196" i="1"/>
  <c r="H196" i="1"/>
  <c r="G196" i="1"/>
  <c r="F196" i="1"/>
</calcChain>
</file>

<file path=xl/sharedStrings.xml><?xml version="1.0" encoding="utf-8"?>
<sst xmlns="http://schemas.openxmlformats.org/spreadsheetml/2006/main" count="289" uniqueCount="94">
  <si>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</si>
  <si>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</si>
  <si>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</si>
  <si>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</si>
  <si>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</si>
  <si>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</si>
  <si>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</si>
  <si>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</si>
  <si>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</si>
  <si>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</si>
  <si>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</si>
  <si>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</si>
  <si>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</si>
  <si>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</si>
  <si>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</si>
  <si>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</si>
  <si>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</si>
  <si>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</si>
  <si>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</si>
  <si>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</si>
  <si>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</si>
  <si>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</si>
  <si>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</si>
  <si>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</si>
  <si>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</si>
  <si>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</si>
  <si>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</si>
  <si>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</si>
  <si>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</si>
  <si>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</si>
  <si>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</si>
  <si>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</si>
  <si>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</si>
  <si>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</si>
  <si>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</si>
  <si>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</si>
  <si>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</si>
  <si>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</si>
  <si>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</si>
  <si>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</si>
  <si>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Юсупова Г.К.</t>
  </si>
  <si>
    <t>котлета из мяса кур и  отварными макаронными изделиями с маслом сливочным</t>
  </si>
  <si>
    <t>компот из сухофруктов</t>
  </si>
  <si>
    <t>печенье</t>
  </si>
  <si>
    <t>салат из моркови с яблоками</t>
  </si>
  <si>
    <t>борщ из свежей капусты,с мясом птицы,со сметаной</t>
  </si>
  <si>
    <t>каша манная молочная с маслом сливочным</t>
  </si>
  <si>
    <t>компот из свежих яблок</t>
  </si>
  <si>
    <t>хлеб сельский</t>
  </si>
  <si>
    <t>хлеб белый</t>
  </si>
  <si>
    <t>гуляш из говядины, каша гречневая рассыпчатая с маслом сливочным</t>
  </si>
  <si>
    <t>чай с сахаром ,с лимоном</t>
  </si>
  <si>
    <t>к  чаю</t>
  </si>
  <si>
    <t>сыр порционно</t>
  </si>
  <si>
    <t>суп гороховый с гренками</t>
  </si>
  <si>
    <t>каша молочная пшенная с маслом сливочным</t>
  </si>
  <si>
    <t>чай с сахаром</t>
  </si>
  <si>
    <t>птица запеченная с томатным соусом, рис отварной с маслом сливочным</t>
  </si>
  <si>
    <t xml:space="preserve">чай с сахаром </t>
  </si>
  <si>
    <t>суп-лапша с картофелем с мясом птицы</t>
  </si>
  <si>
    <t>омлет натуральный</t>
  </si>
  <si>
    <t>рыба тушеная с овощами,пюре картофельное с маслом сливочным</t>
  </si>
  <si>
    <t>салат из белокочанной капусты</t>
  </si>
  <si>
    <t>рассольник ленинградский с куриными фрикадельками,со сметаной</t>
  </si>
  <si>
    <t>блины со сгущенным молоком</t>
  </si>
  <si>
    <t>котлеты говяжьи, гороховое пюре с маслом сливочным</t>
  </si>
  <si>
    <t>чай с мармеладом</t>
  </si>
  <si>
    <t>салат из моркови с сахаром</t>
  </si>
  <si>
    <t>суп крестьянский с крупой, с мясными фрикадельками,со сметаной</t>
  </si>
  <si>
    <t>каша геркулесовая молочная с маслом сливочным</t>
  </si>
  <si>
    <t>чай с сахаром с яблоком</t>
  </si>
  <si>
    <t>биточки рыбные,рис отварной с маслом сливочным</t>
  </si>
  <si>
    <t>чай с сахаром,с яблоком</t>
  </si>
  <si>
    <t>апельсины свежие</t>
  </si>
  <si>
    <t>борщ из свежей капусты с мясом птицы,со сметаной</t>
  </si>
  <si>
    <t>овощи тушеные с мясом</t>
  </si>
  <si>
    <t>чай витаминный с ягодами</t>
  </si>
  <si>
    <t>к чаю</t>
  </si>
  <si>
    <t>бутерброд с сыром</t>
  </si>
  <si>
    <t>суп картофельный с мясными фрикадельками</t>
  </si>
  <si>
    <t>запеканка из творога сосгущенным молоком</t>
  </si>
  <si>
    <t>чай с сахаром,с лимоном</t>
  </si>
  <si>
    <t>котлеты из мяса кур,пюре картофельное с маслом сливочным</t>
  </si>
  <si>
    <t>салат из свеклы отварной</t>
  </si>
  <si>
    <t>щи из свежей капусты с картофелем на курином бульоне, со сметаной</t>
  </si>
  <si>
    <t>тефтели мясные в сметанно-томатном соусе,макаронные изделия отварные с маслом сливочным</t>
  </si>
  <si>
    <t>напиток из свежих фруктов</t>
  </si>
  <si>
    <t>суп картофельный с макаронными изделиями, с мясными фрикадельками</t>
  </si>
  <si>
    <t>каша ячневая молочная с маслом сливочным</t>
  </si>
  <si>
    <t>плов из говядины</t>
  </si>
  <si>
    <t>чай с сахаром, с яблоком</t>
  </si>
  <si>
    <t>суп из овощей с фрикадельками мясными</t>
  </si>
  <si>
    <t>кисель детский витаминизированный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</si>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</sst>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74" sqref="N17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/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245</v>
      </c>
      <c r="G6" s="40">
        <v>13.87</v>
      </c>
      <c r="H6" s="40">
        <v>15.13</v>
      </c>
      <c r="I6" s="40">
        <v>40.119999999999997</v>
      </c>
      <c r="J6" s="40">
        <v>387.3</v>
      </c>
      <c r="K6" s="41">
        <v>294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42</v>
      </c>
      <c r="F8" s="43">
        <v>200</v>
      </c>
      <c r="G8" s="43">
        <v>0.66</v>
      </c>
      <c r="H8" s="43">
        <v>0.09</v>
      </c>
      <c r="I8" s="43">
        <v>22.03</v>
      </c>
      <c r="J8" s="43">
        <v>92.9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20</v>
      </c>
      <c r="G9" s="43">
        <v>1.32</v>
      </c>
      <c r="H9" s="43">
        <v>0.24</v>
      </c>
      <c r="I9" s="43">
        <v>7.92</v>
      </c>
      <c r="J9" s="43">
        <v>39.6</v>
      </c>
      <c r="K9" s="44">
        <v>6</v>
      </c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52</v>
      </c>
      <c r="E11" s="42" t="s">
        <v>43</v>
      </c>
      <c r="F11" s="43">
        <v>40</v>
      </c>
      <c r="G11" s="43">
        <v>3.7</v>
      </c>
      <c r="H11" s="43">
        <v>4.7</v>
      </c>
      <c r="I11" s="43">
        <v>4.8499999999999996</v>
      </c>
      <c r="J11" s="43">
        <v>21.5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19.55</v>
      </c>
      <c r="H13" s="19">
        <f t="shared" si="0"/>
        <v>20.16</v>
      </c>
      <c r="I13" s="19">
        <f t="shared" si="0"/>
        <v>74.919999999999987</v>
      </c>
      <c r="J13" s="19">
        <f t="shared" si="0"/>
        <v>541.30000000000007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44</v>
      </c>
      <c r="F14" s="43">
        <v>60</v>
      </c>
      <c r="G14" s="43">
        <v>0.64</v>
      </c>
      <c r="H14" s="43">
        <v>0.1</v>
      </c>
      <c r="I14" s="43">
        <v>5.1100000000000003</v>
      </c>
      <c r="J14" s="43">
        <v>23.94</v>
      </c>
      <c r="K14" s="44">
        <v>59</v>
      </c>
      <c r="L14" s="43"/>
    </row>
    <row r="15" spans="1:12" ht="15" x14ac:dyDescent="0.25">
      <c r="A15" s="23"/>
      <c r="B15" s="15"/>
      <c r="C15" s="11"/>
      <c r="D15" s="7" t="s">
        <v>27</v>
      </c>
      <c r="E15" s="42" t="s">
        <v>45</v>
      </c>
      <c r="F15" s="43">
        <v>267</v>
      </c>
      <c r="G15" s="43">
        <v>5.37</v>
      </c>
      <c r="H15" s="43">
        <v>6.59</v>
      </c>
      <c r="I15" s="43">
        <v>11.18</v>
      </c>
      <c r="J15" s="43">
        <v>133.57</v>
      </c>
      <c r="K15" s="44">
        <v>84</v>
      </c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46</v>
      </c>
      <c r="F16" s="43">
        <v>205</v>
      </c>
      <c r="G16" s="43">
        <v>5.86</v>
      </c>
      <c r="H16" s="43">
        <v>13.84</v>
      </c>
      <c r="I16" s="43">
        <v>30.91</v>
      </c>
      <c r="J16" s="43">
        <v>272.05</v>
      </c>
      <c r="K16" s="44">
        <v>181</v>
      </c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47</v>
      </c>
      <c r="F18" s="43">
        <v>200</v>
      </c>
      <c r="G18" s="43">
        <v>0.16</v>
      </c>
      <c r="H18" s="43">
        <v>0.16</v>
      </c>
      <c r="I18" s="43">
        <v>27.88</v>
      </c>
      <c r="J18" s="43">
        <v>114.6</v>
      </c>
      <c r="K18" s="44">
        <v>342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49</v>
      </c>
      <c r="F19" s="43">
        <v>20</v>
      </c>
      <c r="G19" s="43">
        <v>1.52</v>
      </c>
      <c r="H19" s="43">
        <v>0.16</v>
      </c>
      <c r="I19" s="43">
        <v>9.84</v>
      </c>
      <c r="J19" s="43">
        <v>47</v>
      </c>
      <c r="K19" s="44">
        <v>6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48</v>
      </c>
      <c r="F20" s="43">
        <v>20</v>
      </c>
      <c r="G20" s="43">
        <v>1.32</v>
      </c>
      <c r="H20" s="43">
        <v>0.24</v>
      </c>
      <c r="I20" s="43">
        <v>7.92</v>
      </c>
      <c r="J20" s="43">
        <v>39.6</v>
      </c>
      <c r="K20" s="44">
        <v>6</v>
      </c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772</v>
      </c>
      <c r="G23" s="19">
        <f t="shared" ref="G23:J23" si="2">SUM(G14:G22)</f>
        <v>14.870000000000001</v>
      </c>
      <c r="H23" s="19">
        <f t="shared" si="2"/>
        <v>21.09</v>
      </c>
      <c r="I23" s="19">
        <f t="shared" si="2"/>
        <v>92.84</v>
      </c>
      <c r="J23" s="19">
        <f t="shared" si="2"/>
        <v>630.76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1277</v>
      </c>
      <c r="G24" s="32">
        <f t="shared" ref="G24:J24" si="4">G13+G23</f>
        <v>34.42</v>
      </c>
      <c r="H24" s="32">
        <f t="shared" si="4"/>
        <v>41.25</v>
      </c>
      <c r="I24" s="32">
        <f t="shared" si="4"/>
        <v>167.76</v>
      </c>
      <c r="J24" s="32">
        <f t="shared" si="4"/>
        <v>1172.06</v>
      </c>
      <c r="K24" s="32"/>
      <c r="L24" s="32">
        <f t="shared" ref="L24" si="5">L13+L23</f>
        <v>0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255</v>
      </c>
      <c r="G25" s="40">
        <v>14.06</v>
      </c>
      <c r="H25" s="40">
        <v>17.03</v>
      </c>
      <c r="I25" s="40">
        <v>50.68</v>
      </c>
      <c r="J25" s="40">
        <v>428</v>
      </c>
      <c r="K25" s="41">
        <v>260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51</v>
      </c>
      <c r="F27" s="43">
        <v>200</v>
      </c>
      <c r="G27" s="43">
        <v>0.13</v>
      </c>
      <c r="H27" s="43">
        <v>0.02</v>
      </c>
      <c r="I27" s="43">
        <v>10.199999999999999</v>
      </c>
      <c r="J27" s="43">
        <v>42</v>
      </c>
      <c r="K27" s="44">
        <v>377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49</v>
      </c>
      <c r="F28" s="43">
        <v>50</v>
      </c>
      <c r="G28" s="43">
        <v>3.04</v>
      </c>
      <c r="H28" s="43">
        <v>0.32</v>
      </c>
      <c r="I28" s="43">
        <v>19.68</v>
      </c>
      <c r="J28" s="43">
        <v>94</v>
      </c>
      <c r="K28" s="44">
        <v>6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17.23</v>
      </c>
      <c r="H32" s="19">
        <f t="shared" ref="H32" si="7">SUM(H25:H31)</f>
        <v>17.37</v>
      </c>
      <c r="I32" s="19">
        <f t="shared" ref="I32" si="8">SUM(I25:I31)</f>
        <v>80.56</v>
      </c>
      <c r="J32" s="19">
        <f t="shared" ref="J32:L32" si="9">SUM(J25:J31)</f>
        <v>564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53</v>
      </c>
      <c r="F33" s="43">
        <v>10</v>
      </c>
      <c r="G33" s="43">
        <v>2.63</v>
      </c>
      <c r="H33" s="43">
        <v>2.66</v>
      </c>
      <c r="I33" s="43">
        <v>0</v>
      </c>
      <c r="J33" s="43">
        <v>34.33</v>
      </c>
      <c r="K33" s="44">
        <v>15</v>
      </c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54</v>
      </c>
      <c r="F34" s="43">
        <v>265</v>
      </c>
      <c r="G34" s="43">
        <v>9.67</v>
      </c>
      <c r="H34" s="43">
        <v>48.26</v>
      </c>
      <c r="I34" s="43">
        <v>27.35</v>
      </c>
      <c r="J34" s="43">
        <v>607.48</v>
      </c>
      <c r="K34" s="44">
        <v>119</v>
      </c>
      <c r="L34" s="43"/>
    </row>
    <row r="35" spans="1:12" ht="15" x14ac:dyDescent="0.25">
      <c r="A35" s="14"/>
      <c r="B35" s="15"/>
      <c r="C35" s="11"/>
      <c r="D35" s="7" t="s">
        <v>28</v>
      </c>
      <c r="E35" s="42" t="s">
        <v>55</v>
      </c>
      <c r="F35" s="43">
        <v>183</v>
      </c>
      <c r="G35" s="43">
        <v>6.46</v>
      </c>
      <c r="H35" s="43">
        <v>12.22</v>
      </c>
      <c r="I35" s="43">
        <v>31.8</v>
      </c>
      <c r="J35" s="43">
        <v>264.08999999999997</v>
      </c>
      <c r="K35" s="44">
        <v>174</v>
      </c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56</v>
      </c>
      <c r="F37" s="43">
        <v>200</v>
      </c>
      <c r="G37" s="43">
        <v>7.0000000000000007E-2</v>
      </c>
      <c r="H37" s="43">
        <v>0.02</v>
      </c>
      <c r="I37" s="43">
        <v>9.52</v>
      </c>
      <c r="J37" s="43">
        <v>38.1</v>
      </c>
      <c r="K37" s="44">
        <v>376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49</v>
      </c>
      <c r="F38" s="43">
        <v>20</v>
      </c>
      <c r="G38" s="43">
        <v>1.52</v>
      </c>
      <c r="H38" s="43">
        <v>0.16</v>
      </c>
      <c r="I38" s="43">
        <v>9.84</v>
      </c>
      <c r="J38" s="43">
        <v>47</v>
      </c>
      <c r="K38" s="44">
        <v>6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48</v>
      </c>
      <c r="F39" s="43">
        <v>30</v>
      </c>
      <c r="G39" s="43">
        <v>1.98</v>
      </c>
      <c r="H39" s="43">
        <v>0.36</v>
      </c>
      <c r="I39" s="43">
        <v>11.88</v>
      </c>
      <c r="J39" s="43">
        <v>59.4</v>
      </c>
      <c r="K39" s="44">
        <v>6</v>
      </c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708</v>
      </c>
      <c r="G42" s="19">
        <f t="shared" ref="G42" si="10">SUM(G33:G41)</f>
        <v>22.330000000000002</v>
      </c>
      <c r="H42" s="19">
        <f t="shared" ref="H42" si="11">SUM(H33:H41)</f>
        <v>63.68</v>
      </c>
      <c r="I42" s="19">
        <f t="shared" ref="I42" si="12">SUM(I33:I41)</f>
        <v>90.39</v>
      </c>
      <c r="J42" s="19">
        <f t="shared" ref="J42:L42" si="13">SUM(J33:J41)</f>
        <v>1050.4000000000001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1213</v>
      </c>
      <c r="G43" s="32">
        <f t="shared" ref="G43" si="14">G32+G42</f>
        <v>39.56</v>
      </c>
      <c r="H43" s="32">
        <f t="shared" ref="H43" si="15">H32+H42</f>
        <v>81.05</v>
      </c>
      <c r="I43" s="32">
        <f t="shared" ref="I43" si="16">I32+I42</f>
        <v>170.95</v>
      </c>
      <c r="J43" s="32">
        <f t="shared" ref="J43:L43" si="17">J32+J42</f>
        <v>1614.4</v>
      </c>
      <c r="K43" s="32"/>
      <c r="L43" s="32">
        <f t="shared" si="17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57</v>
      </c>
      <c r="F44" s="40">
        <v>265</v>
      </c>
      <c r="G44" s="40">
        <v>15.74</v>
      </c>
      <c r="H44" s="40">
        <v>17.059999999999999</v>
      </c>
      <c r="I44" s="40">
        <v>47.83</v>
      </c>
      <c r="J44" s="40">
        <v>404.1</v>
      </c>
      <c r="K44" s="41">
        <v>293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58</v>
      </c>
      <c r="F46" s="43">
        <v>200</v>
      </c>
      <c r="G46" s="43">
        <v>7.0000000000000007E-2</v>
      </c>
      <c r="H46" s="43">
        <v>0.02</v>
      </c>
      <c r="I46" s="43">
        <v>10</v>
      </c>
      <c r="J46" s="43">
        <v>40</v>
      </c>
      <c r="K46" s="44">
        <v>376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49</v>
      </c>
      <c r="F47" s="43">
        <v>20</v>
      </c>
      <c r="G47" s="43">
        <v>1.52</v>
      </c>
      <c r="H47" s="43">
        <v>0.16</v>
      </c>
      <c r="I47" s="43">
        <v>9.84</v>
      </c>
      <c r="J47" s="43">
        <v>47</v>
      </c>
      <c r="K47" s="44">
        <v>6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23</v>
      </c>
      <c r="E49" s="42" t="s">
        <v>48</v>
      </c>
      <c r="F49" s="43">
        <v>20</v>
      </c>
      <c r="G49" s="43">
        <v>1.32</v>
      </c>
      <c r="H49" s="43">
        <v>0.24</v>
      </c>
      <c r="I49" s="43">
        <v>7.92</v>
      </c>
      <c r="J49" s="43">
        <v>39.6</v>
      </c>
      <c r="K49" s="44">
        <v>6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505</v>
      </c>
      <c r="G51" s="19">
        <f t="shared" ref="G51" si="18">SUM(G44:G50)</f>
        <v>18.650000000000002</v>
      </c>
      <c r="H51" s="19">
        <f t="shared" ref="H51" si="19">SUM(H44:H50)</f>
        <v>17.479999999999997</v>
      </c>
      <c r="I51" s="19">
        <f t="shared" ref="I51" si="20">SUM(I44:I50)</f>
        <v>75.59</v>
      </c>
      <c r="J51" s="19">
        <f t="shared" ref="J51:L51" si="21">SUM(J44:J50)</f>
        <v>530.70000000000005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59</v>
      </c>
      <c r="F53" s="43">
        <v>270</v>
      </c>
      <c r="G53" s="43">
        <v>5.65</v>
      </c>
      <c r="H53" s="43">
        <v>6.1</v>
      </c>
      <c r="I53" s="43">
        <v>11.62</v>
      </c>
      <c r="J53" s="43">
        <v>132.55000000000001</v>
      </c>
      <c r="K53" s="44">
        <v>103</v>
      </c>
      <c r="L53" s="43"/>
    </row>
    <row r="54" spans="1:12" ht="15" x14ac:dyDescent="0.25">
      <c r="A54" s="23"/>
      <c r="B54" s="15"/>
      <c r="C54" s="11"/>
      <c r="D54" s="7" t="s">
        <v>28</v>
      </c>
      <c r="E54" s="42" t="s">
        <v>60</v>
      </c>
      <c r="F54" s="43">
        <v>150</v>
      </c>
      <c r="G54" s="43">
        <v>13.94</v>
      </c>
      <c r="H54" s="43">
        <v>24.83</v>
      </c>
      <c r="I54" s="43">
        <v>2.64</v>
      </c>
      <c r="J54" s="43">
        <v>289.66000000000003</v>
      </c>
      <c r="K54" s="44">
        <v>210</v>
      </c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42</v>
      </c>
      <c r="F56" s="43">
        <v>200</v>
      </c>
      <c r="G56" s="43">
        <v>0.66200000000000003</v>
      </c>
      <c r="H56" s="43">
        <v>0.09</v>
      </c>
      <c r="I56" s="43">
        <v>32.014000000000003</v>
      </c>
      <c r="J56" s="43">
        <v>132.80000000000001</v>
      </c>
      <c r="K56" s="44">
        <v>346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49</v>
      </c>
      <c r="F57" s="43">
        <v>50</v>
      </c>
      <c r="G57" s="43">
        <v>3.04</v>
      </c>
      <c r="H57" s="43">
        <v>0.32</v>
      </c>
      <c r="I57" s="43">
        <v>19.68</v>
      </c>
      <c r="J57" s="43">
        <v>94</v>
      </c>
      <c r="K57" s="44">
        <v>6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48</v>
      </c>
      <c r="F58" s="43">
        <v>30</v>
      </c>
      <c r="G58" s="43">
        <v>1.98</v>
      </c>
      <c r="H58" s="43">
        <v>0.36</v>
      </c>
      <c r="I58" s="43">
        <v>11.88</v>
      </c>
      <c r="J58" s="43">
        <v>59.4</v>
      </c>
      <c r="K58" s="44">
        <v>6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700</v>
      </c>
      <c r="G61" s="19">
        <f t="shared" ref="G61" si="22">SUM(G52:G60)</f>
        <v>25.271999999999998</v>
      </c>
      <c r="H61" s="19">
        <f t="shared" ref="H61" si="23">SUM(H52:H60)</f>
        <v>31.7</v>
      </c>
      <c r="I61" s="19">
        <f t="shared" ref="I61" si="24">SUM(I52:I60)</f>
        <v>77.834000000000003</v>
      </c>
      <c r="J61" s="19">
        <f t="shared" ref="J61:L61" si="25">SUM(J52:J60)</f>
        <v>708.41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1205</v>
      </c>
      <c r="G62" s="32">
        <f t="shared" ref="G62" si="26">G51+G61</f>
        <v>43.921999999999997</v>
      </c>
      <c r="H62" s="32">
        <f t="shared" ref="H62" si="27">H51+H61</f>
        <v>49.179999999999993</v>
      </c>
      <c r="I62" s="32">
        <f t="shared" ref="I62" si="28">I51+I61</f>
        <v>153.42400000000001</v>
      </c>
      <c r="J62" s="32">
        <f t="shared" ref="J62:L62" si="29">J51+J61</f>
        <v>1239.1100000000001</v>
      </c>
      <c r="K62" s="32"/>
      <c r="L62" s="32">
        <f t="shared" si="29"/>
        <v>0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61</v>
      </c>
      <c r="F63" s="40">
        <v>255</v>
      </c>
      <c r="G63" s="40">
        <v>12.25</v>
      </c>
      <c r="H63" s="40">
        <v>14.05</v>
      </c>
      <c r="I63" s="40">
        <v>28.31</v>
      </c>
      <c r="J63" s="40">
        <v>275.25</v>
      </c>
      <c r="K63" s="41">
        <v>229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47</v>
      </c>
      <c r="F65" s="43">
        <v>200</v>
      </c>
      <c r="G65" s="43">
        <v>0.16</v>
      </c>
      <c r="H65" s="43">
        <v>0.16</v>
      </c>
      <c r="I65" s="43">
        <v>13.91</v>
      </c>
      <c r="J65" s="43">
        <v>58.74</v>
      </c>
      <c r="K65" s="44">
        <v>342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49</v>
      </c>
      <c r="F66" s="43">
        <v>20</v>
      </c>
      <c r="G66" s="43">
        <v>1.52</v>
      </c>
      <c r="H66" s="43">
        <v>0.16</v>
      </c>
      <c r="I66" s="43">
        <v>9.84</v>
      </c>
      <c r="J66" s="43">
        <v>47</v>
      </c>
      <c r="K66" s="44">
        <v>6</v>
      </c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48</v>
      </c>
      <c r="F68" s="43">
        <v>25</v>
      </c>
      <c r="G68" s="43">
        <v>1.65</v>
      </c>
      <c r="H68" s="43">
        <v>0.3</v>
      </c>
      <c r="I68" s="43">
        <v>9.9</v>
      </c>
      <c r="J68" s="43">
        <v>50</v>
      </c>
      <c r="K68" s="44">
        <v>6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30">SUM(G63:G69)</f>
        <v>15.58</v>
      </c>
      <c r="H70" s="19">
        <f t="shared" ref="H70" si="31">SUM(H63:H69)</f>
        <v>14.670000000000002</v>
      </c>
      <c r="I70" s="19">
        <f t="shared" ref="I70" si="32">SUM(I63:I69)</f>
        <v>61.96</v>
      </c>
      <c r="J70" s="19">
        <f t="shared" ref="J70:L70" si="33">SUM(J63:J69)</f>
        <v>430.99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62</v>
      </c>
      <c r="F71" s="43">
        <v>60</v>
      </c>
      <c r="G71" s="43">
        <v>0.79</v>
      </c>
      <c r="H71" s="43">
        <v>1.95</v>
      </c>
      <c r="I71" s="43">
        <v>3.88</v>
      </c>
      <c r="J71" s="43">
        <v>36.24</v>
      </c>
      <c r="K71" s="44">
        <v>45</v>
      </c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63</v>
      </c>
      <c r="F72" s="43">
        <v>268</v>
      </c>
      <c r="G72" s="43">
        <v>3.63</v>
      </c>
      <c r="H72" s="43">
        <v>8.1300000000000008</v>
      </c>
      <c r="I72" s="43">
        <v>13.04</v>
      </c>
      <c r="J72" s="43">
        <v>145.38999999999999</v>
      </c>
      <c r="K72" s="44">
        <v>96</v>
      </c>
      <c r="L72" s="43"/>
    </row>
    <row r="73" spans="1:12" ht="15" x14ac:dyDescent="0.25">
      <c r="A73" s="23"/>
      <c r="B73" s="15"/>
      <c r="C73" s="11"/>
      <c r="D73" s="7" t="s">
        <v>28</v>
      </c>
      <c r="E73" s="42" t="s">
        <v>64</v>
      </c>
      <c r="F73" s="43">
        <v>110</v>
      </c>
      <c r="G73" s="43">
        <v>7.98</v>
      </c>
      <c r="H73" s="43">
        <v>5.94</v>
      </c>
      <c r="I73" s="43">
        <v>44.47</v>
      </c>
      <c r="J73" s="43">
        <v>263.35000000000002</v>
      </c>
      <c r="K73" s="44">
        <v>397</v>
      </c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58</v>
      </c>
      <c r="F75" s="43">
        <v>200</v>
      </c>
      <c r="G75" s="43">
        <v>7.0000000000000007E-2</v>
      </c>
      <c r="H75" s="43">
        <v>0.02</v>
      </c>
      <c r="I75" s="43">
        <v>9.52</v>
      </c>
      <c r="J75" s="43">
        <v>38.1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49</v>
      </c>
      <c r="F76" s="43">
        <v>40</v>
      </c>
      <c r="G76" s="43">
        <v>3.04</v>
      </c>
      <c r="H76" s="43">
        <v>0.32</v>
      </c>
      <c r="I76" s="43">
        <v>19.68</v>
      </c>
      <c r="J76" s="43">
        <v>94</v>
      </c>
      <c r="K76" s="44">
        <v>6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48</v>
      </c>
      <c r="F77" s="43">
        <v>30</v>
      </c>
      <c r="G77" s="43">
        <v>1.98</v>
      </c>
      <c r="H77" s="43">
        <v>0.36</v>
      </c>
      <c r="I77" s="43">
        <v>11.88</v>
      </c>
      <c r="J77" s="43">
        <v>59.4</v>
      </c>
      <c r="K77" s="44">
        <v>6</v>
      </c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708</v>
      </c>
      <c r="G80" s="19">
        <f t="shared" ref="G80" si="34">SUM(G71:G79)</f>
        <v>17.490000000000002</v>
      </c>
      <c r="H80" s="19">
        <f t="shared" ref="H80" si="35">SUM(H71:H79)</f>
        <v>16.72</v>
      </c>
      <c r="I80" s="19">
        <f t="shared" ref="I80" si="36">SUM(I71:I79)</f>
        <v>102.47</v>
      </c>
      <c r="J80" s="19">
        <f t="shared" ref="J80:L80" si="37">SUM(J71:J79)</f>
        <v>636.48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1208</v>
      </c>
      <c r="G81" s="32">
        <f t="shared" ref="G81" si="38">G70+G80</f>
        <v>33.07</v>
      </c>
      <c r="H81" s="32">
        <f t="shared" ref="H81" si="39">H70+H80</f>
        <v>31.39</v>
      </c>
      <c r="I81" s="32">
        <f t="shared" ref="I81" si="40">I70+I80</f>
        <v>164.43</v>
      </c>
      <c r="J81" s="32">
        <f t="shared" ref="J81:L81" si="41">J70+J80</f>
        <v>1067.47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65</v>
      </c>
      <c r="F82" s="40">
        <v>245</v>
      </c>
      <c r="G82" s="40">
        <v>15.8</v>
      </c>
      <c r="H82" s="40">
        <v>18.29</v>
      </c>
      <c r="I82" s="40">
        <v>46.76</v>
      </c>
      <c r="J82" s="40">
        <v>391.9</v>
      </c>
      <c r="K82" s="41">
        <v>271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66</v>
      </c>
      <c r="F84" s="43">
        <v>210</v>
      </c>
      <c r="G84" s="43">
        <v>0.09</v>
      </c>
      <c r="H84" s="43">
        <v>0.02</v>
      </c>
      <c r="I84" s="43">
        <v>11.91</v>
      </c>
      <c r="J84" s="43">
        <v>48.15</v>
      </c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49</v>
      </c>
      <c r="F85" s="43">
        <v>20</v>
      </c>
      <c r="G85" s="43">
        <v>1.52</v>
      </c>
      <c r="H85" s="43">
        <v>0.16</v>
      </c>
      <c r="I85" s="43">
        <v>9.84</v>
      </c>
      <c r="J85" s="43">
        <v>47</v>
      </c>
      <c r="K85" s="44">
        <v>6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23</v>
      </c>
      <c r="E87" s="42" t="s">
        <v>48</v>
      </c>
      <c r="F87" s="43">
        <v>25</v>
      </c>
      <c r="G87" s="43">
        <v>1.65</v>
      </c>
      <c r="H87" s="43">
        <v>0.3</v>
      </c>
      <c r="I87" s="43">
        <v>9.9</v>
      </c>
      <c r="J87" s="43">
        <v>50</v>
      </c>
      <c r="K87" s="44">
        <v>6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19.059999999999999</v>
      </c>
      <c r="H89" s="19">
        <f t="shared" ref="H89" si="43">SUM(H82:H88)</f>
        <v>18.77</v>
      </c>
      <c r="I89" s="19">
        <f t="shared" ref="I89" si="44">SUM(I82:I88)</f>
        <v>78.410000000000011</v>
      </c>
      <c r="J89" s="19">
        <f t="shared" ref="J89:L89" si="45">SUM(J82:J88)</f>
        <v>537.04999999999995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67</v>
      </c>
      <c r="F90" s="43">
        <v>60</v>
      </c>
      <c r="G90" s="43">
        <v>0.74</v>
      </c>
      <c r="H90" s="43">
        <v>0.06</v>
      </c>
      <c r="I90" s="43">
        <v>6.58</v>
      </c>
      <c r="J90" s="43">
        <v>49.02</v>
      </c>
      <c r="K90" s="44">
        <v>62</v>
      </c>
      <c r="L90" s="43"/>
    </row>
    <row r="91" spans="1:12" ht="25.5" x14ac:dyDescent="0.25">
      <c r="A91" s="23"/>
      <c r="B91" s="15"/>
      <c r="C91" s="11"/>
      <c r="D91" s="7" t="s">
        <v>27</v>
      </c>
      <c r="E91" s="42" t="s">
        <v>68</v>
      </c>
      <c r="F91" s="43">
        <v>268</v>
      </c>
      <c r="G91" s="43">
        <v>3.07</v>
      </c>
      <c r="H91" s="43">
        <v>7.71</v>
      </c>
      <c r="I91" s="43">
        <v>7.13</v>
      </c>
      <c r="J91" s="43">
        <v>111.9</v>
      </c>
      <c r="K91" s="44">
        <v>98</v>
      </c>
      <c r="L91" s="43"/>
    </row>
    <row r="92" spans="1:12" ht="15" x14ac:dyDescent="0.25">
      <c r="A92" s="23"/>
      <c r="B92" s="15"/>
      <c r="C92" s="11"/>
      <c r="D92" s="7" t="s">
        <v>28</v>
      </c>
      <c r="E92" s="42" t="s">
        <v>69</v>
      </c>
      <c r="F92" s="43">
        <v>205</v>
      </c>
      <c r="G92" s="43">
        <v>8.02</v>
      </c>
      <c r="H92" s="43">
        <v>14.82</v>
      </c>
      <c r="I92" s="43">
        <v>36.229999999999997</v>
      </c>
      <c r="J92" s="43">
        <v>311.41000000000003</v>
      </c>
      <c r="K92" s="44">
        <v>173</v>
      </c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 t="s">
        <v>70</v>
      </c>
      <c r="F94" s="43">
        <v>200</v>
      </c>
      <c r="G94" s="43">
        <v>0.1</v>
      </c>
      <c r="H94" s="43">
        <v>0.06</v>
      </c>
      <c r="I94" s="43">
        <v>14.24</v>
      </c>
      <c r="J94" s="43">
        <v>57.72</v>
      </c>
      <c r="K94" s="44">
        <v>376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48</v>
      </c>
      <c r="F96" s="43">
        <v>20</v>
      </c>
      <c r="G96" s="43">
        <v>1.32</v>
      </c>
      <c r="H96" s="43">
        <v>0.24</v>
      </c>
      <c r="I96" s="43">
        <v>7.92</v>
      </c>
      <c r="J96" s="43">
        <v>39.6</v>
      </c>
      <c r="K96" s="44">
        <v>6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753</v>
      </c>
      <c r="G99" s="19">
        <f t="shared" ref="G99" si="46">SUM(G90:G98)</f>
        <v>13.249999999999998</v>
      </c>
      <c r="H99" s="19">
        <f t="shared" ref="H99" si="47">SUM(H90:H98)</f>
        <v>22.889999999999997</v>
      </c>
      <c r="I99" s="19">
        <f t="shared" ref="I99" si="48">SUM(I90:I98)</f>
        <v>72.099999999999994</v>
      </c>
      <c r="J99" s="19">
        <f t="shared" ref="J99:L99" si="49">SUM(J90:J98)</f>
        <v>569.65000000000009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1253</v>
      </c>
      <c r="G100" s="32">
        <f t="shared" ref="G100" si="50">G89+G99</f>
        <v>32.309999999999995</v>
      </c>
      <c r="H100" s="32">
        <f t="shared" ref="H100" si="51">H89+H99</f>
        <v>41.66</v>
      </c>
      <c r="I100" s="32">
        <f t="shared" ref="I100" si="52">I89+I99</f>
        <v>150.51</v>
      </c>
      <c r="J100" s="32">
        <f t="shared" ref="J100:L100" si="53">J89+J99</f>
        <v>1106.7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71</v>
      </c>
      <c r="F101" s="40">
        <v>245</v>
      </c>
      <c r="G101" s="40">
        <v>13.42</v>
      </c>
      <c r="H101" s="40">
        <v>15.4</v>
      </c>
      <c r="I101" s="40">
        <v>43.38</v>
      </c>
      <c r="J101" s="40">
        <v>365.4</v>
      </c>
      <c r="K101" s="41">
        <v>234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72</v>
      </c>
      <c r="F103" s="43">
        <v>200</v>
      </c>
      <c r="G103" s="43">
        <v>0.11</v>
      </c>
      <c r="H103" s="43">
        <v>0.06</v>
      </c>
      <c r="I103" s="43">
        <v>10.99</v>
      </c>
      <c r="J103" s="43">
        <v>45.05</v>
      </c>
      <c r="K103" s="44">
        <v>376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48</v>
      </c>
      <c r="F104" s="43">
        <v>20</v>
      </c>
      <c r="G104" s="43">
        <v>1.32</v>
      </c>
      <c r="H104" s="43">
        <v>0.24</v>
      </c>
      <c r="I104" s="43">
        <v>7.92</v>
      </c>
      <c r="J104" s="43">
        <v>39.6</v>
      </c>
      <c r="K104" s="44">
        <v>6</v>
      </c>
      <c r="L104" s="43"/>
    </row>
    <row r="105" spans="1:12" ht="15" x14ac:dyDescent="0.25">
      <c r="A105" s="23"/>
      <c r="B105" s="15"/>
      <c r="C105" s="11"/>
      <c r="D105" s="7" t="s">
        <v>24</v>
      </c>
      <c r="E105" s="42" t="s">
        <v>73</v>
      </c>
      <c r="F105" s="43">
        <v>100</v>
      </c>
      <c r="G105" s="43">
        <v>0.8</v>
      </c>
      <c r="H105" s="43">
        <v>0.2</v>
      </c>
      <c r="I105" s="43">
        <v>8.0500000000000007</v>
      </c>
      <c r="J105" s="43">
        <v>43</v>
      </c>
      <c r="K105" s="44">
        <v>9</v>
      </c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565</v>
      </c>
      <c r="G108" s="19">
        <f t="shared" ref="G108:J108" si="54">SUM(G101:G107)</f>
        <v>15.65</v>
      </c>
      <c r="H108" s="19">
        <f t="shared" si="54"/>
        <v>15.9</v>
      </c>
      <c r="I108" s="19">
        <f t="shared" si="54"/>
        <v>70.34</v>
      </c>
      <c r="J108" s="19">
        <f t="shared" si="54"/>
        <v>493.05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74</v>
      </c>
      <c r="F110" s="43">
        <v>287</v>
      </c>
      <c r="G110" s="43">
        <v>5.0599999999999996</v>
      </c>
      <c r="H110" s="43">
        <v>6.53</v>
      </c>
      <c r="I110" s="43">
        <v>11.18</v>
      </c>
      <c r="J110" s="43">
        <v>131.88999999999999</v>
      </c>
      <c r="K110" s="44">
        <v>82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64</v>
      </c>
      <c r="F111" s="43">
        <v>110</v>
      </c>
      <c r="G111" s="43">
        <v>7.98</v>
      </c>
      <c r="H111" s="43">
        <v>5.94</v>
      </c>
      <c r="I111" s="43">
        <v>44.47</v>
      </c>
      <c r="J111" s="43">
        <v>263.35000000000002</v>
      </c>
      <c r="K111" s="44">
        <v>397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42</v>
      </c>
      <c r="F113" s="43">
        <v>200</v>
      </c>
      <c r="G113" s="43">
        <v>0.66</v>
      </c>
      <c r="H113" s="43">
        <v>0.09</v>
      </c>
      <c r="I113" s="43">
        <v>32.01</v>
      </c>
      <c r="J113" s="43">
        <v>132.80000000000001</v>
      </c>
      <c r="K113" s="44">
        <v>343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49</v>
      </c>
      <c r="F114" s="43">
        <v>50</v>
      </c>
      <c r="G114" s="43">
        <v>3.04</v>
      </c>
      <c r="H114" s="43">
        <v>0.32</v>
      </c>
      <c r="I114" s="43">
        <v>19.68</v>
      </c>
      <c r="J114" s="43">
        <v>94</v>
      </c>
      <c r="K114" s="44">
        <v>6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48</v>
      </c>
      <c r="F115" s="43">
        <v>30</v>
      </c>
      <c r="G115" s="43">
        <v>1.98</v>
      </c>
      <c r="H115" s="43">
        <v>0.36</v>
      </c>
      <c r="I115" s="43">
        <v>11.88</v>
      </c>
      <c r="J115" s="43">
        <v>59.4</v>
      </c>
      <c r="K115" s="44">
        <v>6</v>
      </c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677</v>
      </c>
      <c r="G118" s="19">
        <f t="shared" ref="G118:J118" si="56">SUM(G109:G117)</f>
        <v>18.72</v>
      </c>
      <c r="H118" s="19">
        <f t="shared" si="56"/>
        <v>13.24</v>
      </c>
      <c r="I118" s="19">
        <f t="shared" si="56"/>
        <v>119.22</v>
      </c>
      <c r="J118" s="19">
        <f t="shared" si="56"/>
        <v>681.43999999999994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1242</v>
      </c>
      <c r="G119" s="32">
        <f t="shared" ref="G119" si="58">G108+G118</f>
        <v>34.369999999999997</v>
      </c>
      <c r="H119" s="32">
        <f t="shared" ref="H119" si="59">H108+H118</f>
        <v>29.14</v>
      </c>
      <c r="I119" s="32">
        <f t="shared" ref="I119" si="60">I108+I118</f>
        <v>189.56</v>
      </c>
      <c r="J119" s="32">
        <f t="shared" ref="J119:L119" si="61">J108+J118</f>
        <v>1174.49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75</v>
      </c>
      <c r="F120" s="40">
        <v>200</v>
      </c>
      <c r="G120" s="40">
        <v>8.01</v>
      </c>
      <c r="H120" s="40">
        <v>13.78</v>
      </c>
      <c r="I120" s="40">
        <v>22.34</v>
      </c>
      <c r="J120" s="40">
        <v>211.35</v>
      </c>
      <c r="K120" s="41">
        <v>143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76</v>
      </c>
      <c r="F122" s="43">
        <v>200</v>
      </c>
      <c r="G122" s="43">
        <v>0.24</v>
      </c>
      <c r="H122" s="43">
        <v>0.09</v>
      </c>
      <c r="I122" s="43">
        <v>12.42</v>
      </c>
      <c r="J122" s="43">
        <v>54.2</v>
      </c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49</v>
      </c>
      <c r="F123" s="43">
        <v>35</v>
      </c>
      <c r="G123" s="43">
        <v>2.66</v>
      </c>
      <c r="H123" s="43">
        <v>0.28000000000000003</v>
      </c>
      <c r="I123" s="43">
        <v>17.22</v>
      </c>
      <c r="J123" s="43">
        <v>82.25</v>
      </c>
      <c r="K123" s="44">
        <v>6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48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>
        <v>6</v>
      </c>
      <c r="L125" s="43"/>
    </row>
    <row r="126" spans="1:12" ht="15" x14ac:dyDescent="0.25">
      <c r="A126" s="14"/>
      <c r="B126" s="15"/>
      <c r="C126" s="11"/>
      <c r="D126" s="6" t="s">
        <v>77</v>
      </c>
      <c r="E126" s="42" t="s">
        <v>78</v>
      </c>
      <c r="F126" s="43">
        <v>60</v>
      </c>
      <c r="G126" s="43">
        <v>7.26</v>
      </c>
      <c r="H126" s="43">
        <v>4.3499999999999996</v>
      </c>
      <c r="I126" s="43">
        <v>22.14</v>
      </c>
      <c r="J126" s="43">
        <v>157.25</v>
      </c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525</v>
      </c>
      <c r="G127" s="19">
        <f t="shared" ref="G127:J127" si="62">SUM(G120:G126)</f>
        <v>20.149999999999999</v>
      </c>
      <c r="H127" s="19">
        <f t="shared" si="62"/>
        <v>18.86</v>
      </c>
      <c r="I127" s="19">
        <f t="shared" si="62"/>
        <v>86</v>
      </c>
      <c r="J127" s="19">
        <f t="shared" si="62"/>
        <v>564.45000000000005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79</v>
      </c>
      <c r="F129" s="43">
        <v>261</v>
      </c>
      <c r="G129" s="43">
        <v>4.54</v>
      </c>
      <c r="H129" s="43">
        <v>4.12</v>
      </c>
      <c r="I129" s="43">
        <v>16.95</v>
      </c>
      <c r="J129" s="43">
        <v>135.57</v>
      </c>
      <c r="K129" s="44">
        <v>288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 t="s">
        <v>80</v>
      </c>
      <c r="F130" s="43">
        <v>170</v>
      </c>
      <c r="G130" s="43">
        <v>24.84</v>
      </c>
      <c r="H130" s="43">
        <v>18.8</v>
      </c>
      <c r="I130" s="43">
        <v>47.6</v>
      </c>
      <c r="J130" s="43">
        <v>459.6</v>
      </c>
      <c r="K130" s="44">
        <v>233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81</v>
      </c>
      <c r="F132" s="43">
        <v>200</v>
      </c>
      <c r="G132" s="43">
        <v>0.12</v>
      </c>
      <c r="H132" s="43">
        <v>0.02</v>
      </c>
      <c r="I132" s="43">
        <v>13.69</v>
      </c>
      <c r="J132" s="43">
        <v>55.86</v>
      </c>
      <c r="K132" s="44">
        <v>377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49</v>
      </c>
      <c r="F133" s="43">
        <v>40</v>
      </c>
      <c r="G133" s="43">
        <v>3.04</v>
      </c>
      <c r="H133" s="43">
        <v>0.32</v>
      </c>
      <c r="I133" s="43">
        <v>19.68</v>
      </c>
      <c r="J133" s="43">
        <v>94</v>
      </c>
      <c r="K133" s="44">
        <v>6</v>
      </c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48</v>
      </c>
      <c r="F134" s="43">
        <v>30</v>
      </c>
      <c r="G134" s="43">
        <v>1.98</v>
      </c>
      <c r="H134" s="43">
        <v>0.36</v>
      </c>
      <c r="I134" s="43">
        <v>11.88</v>
      </c>
      <c r="J134" s="43">
        <v>59.4</v>
      </c>
      <c r="K134" s="44">
        <v>6</v>
      </c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701</v>
      </c>
      <c r="G137" s="19">
        <f t="shared" ref="G137:J137" si="64">SUM(G128:G136)</f>
        <v>34.519999999999996</v>
      </c>
      <c r="H137" s="19">
        <f t="shared" si="64"/>
        <v>23.62</v>
      </c>
      <c r="I137" s="19">
        <f t="shared" si="64"/>
        <v>109.79999999999998</v>
      </c>
      <c r="J137" s="19">
        <f t="shared" si="64"/>
        <v>804.43000000000006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1226</v>
      </c>
      <c r="G138" s="32">
        <f t="shared" ref="G138" si="66">G127+G137</f>
        <v>54.669999999999995</v>
      </c>
      <c r="H138" s="32">
        <f t="shared" ref="H138" si="67">H127+H137</f>
        <v>42.480000000000004</v>
      </c>
      <c r="I138" s="32">
        <f t="shared" ref="I138" si="68">I127+I137</f>
        <v>195.79999999999998</v>
      </c>
      <c r="J138" s="32">
        <f t="shared" ref="J138:L138" si="69">J127+J137</f>
        <v>1368.88</v>
      </c>
      <c r="K138" s="32"/>
      <c r="L138" s="32">
        <f t="shared" si="69"/>
        <v>0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82</v>
      </c>
      <c r="F139" s="40">
        <v>245</v>
      </c>
      <c r="G139" s="40">
        <v>14.98</v>
      </c>
      <c r="H139" s="40">
        <v>16.489999999999998</v>
      </c>
      <c r="I139" s="40">
        <v>39.04</v>
      </c>
      <c r="J139" s="40">
        <v>368.25</v>
      </c>
      <c r="K139" s="41">
        <v>294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56</v>
      </c>
      <c r="F141" s="43">
        <v>200</v>
      </c>
      <c r="G141" s="43">
        <v>3.13</v>
      </c>
      <c r="H141" s="43">
        <v>8.43</v>
      </c>
      <c r="I141" s="43">
        <v>20.51</v>
      </c>
      <c r="J141" s="43">
        <v>170.25</v>
      </c>
      <c r="K141" s="44">
        <v>376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49</v>
      </c>
      <c r="F142" s="43">
        <v>35</v>
      </c>
      <c r="G142" s="43">
        <v>2.66</v>
      </c>
      <c r="H142" s="43">
        <v>0.28000000000000003</v>
      </c>
      <c r="I142" s="43">
        <v>17.22</v>
      </c>
      <c r="J142" s="43">
        <v>82.25</v>
      </c>
      <c r="K142" s="44">
        <v>6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 t="s">
        <v>48</v>
      </c>
      <c r="F144" s="43">
        <v>25</v>
      </c>
      <c r="G144" s="43">
        <v>1.65</v>
      </c>
      <c r="H144" s="43">
        <v>0.3</v>
      </c>
      <c r="I144" s="43">
        <v>9.9</v>
      </c>
      <c r="J144" s="43">
        <v>50</v>
      </c>
      <c r="K144" s="44">
        <v>6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22.419999999999998</v>
      </c>
      <c r="H146" s="19">
        <f t="shared" si="70"/>
        <v>25.5</v>
      </c>
      <c r="I146" s="19">
        <f t="shared" si="70"/>
        <v>86.67</v>
      </c>
      <c r="J146" s="19">
        <f t="shared" si="70"/>
        <v>670.75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83</v>
      </c>
      <c r="F147" s="43">
        <v>60</v>
      </c>
      <c r="G147" s="43">
        <v>0.84</v>
      </c>
      <c r="H147" s="43">
        <v>3.61</v>
      </c>
      <c r="I147" s="43">
        <v>4.96</v>
      </c>
      <c r="J147" s="43">
        <v>55.68</v>
      </c>
      <c r="K147" s="44">
        <v>52</v>
      </c>
      <c r="L147" s="43"/>
    </row>
    <row r="148" spans="1:12" ht="25.5" x14ac:dyDescent="0.25">
      <c r="A148" s="23"/>
      <c r="B148" s="15"/>
      <c r="C148" s="11"/>
      <c r="D148" s="7" t="s">
        <v>27</v>
      </c>
      <c r="E148" s="42" t="s">
        <v>84</v>
      </c>
      <c r="F148" s="43">
        <v>260</v>
      </c>
      <c r="G148" s="43">
        <v>2.0249999999999999</v>
      </c>
      <c r="H148" s="43">
        <v>6.45</v>
      </c>
      <c r="I148" s="43">
        <v>8.26</v>
      </c>
      <c r="J148" s="43">
        <v>105.95</v>
      </c>
      <c r="K148" s="44">
        <v>88</v>
      </c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69</v>
      </c>
      <c r="F149" s="43">
        <v>185</v>
      </c>
      <c r="G149" s="43">
        <v>7.23</v>
      </c>
      <c r="H149" s="43">
        <v>13.37</v>
      </c>
      <c r="I149" s="43">
        <v>32.700000000000003</v>
      </c>
      <c r="J149" s="43">
        <v>281.02999999999997</v>
      </c>
      <c r="K149" s="44">
        <v>173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47</v>
      </c>
      <c r="F151" s="43">
        <v>200</v>
      </c>
      <c r="G151" s="43">
        <v>0.16</v>
      </c>
      <c r="H151" s="43">
        <v>0.16</v>
      </c>
      <c r="I151" s="43">
        <v>27.88</v>
      </c>
      <c r="J151" s="43">
        <v>114.6</v>
      </c>
      <c r="K151" s="44">
        <v>342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 t="s">
        <v>49</v>
      </c>
      <c r="F152" s="43">
        <v>20</v>
      </c>
      <c r="G152" s="43">
        <v>1.52</v>
      </c>
      <c r="H152" s="43">
        <v>0.16</v>
      </c>
      <c r="I152" s="43">
        <v>9.84</v>
      </c>
      <c r="J152" s="43">
        <v>47</v>
      </c>
      <c r="K152" s="44">
        <v>6</v>
      </c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48</v>
      </c>
      <c r="F153" s="43">
        <v>20</v>
      </c>
      <c r="G153" s="43">
        <v>1.32</v>
      </c>
      <c r="H153" s="43">
        <v>0.24</v>
      </c>
      <c r="I153" s="43">
        <v>7.92</v>
      </c>
      <c r="J153" s="43">
        <v>39.6</v>
      </c>
      <c r="K153" s="44">
        <v>6</v>
      </c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745</v>
      </c>
      <c r="G156" s="19">
        <f t="shared" ref="G156:J156" si="72">SUM(G147:G155)</f>
        <v>13.095000000000001</v>
      </c>
      <c r="H156" s="19">
        <f t="shared" si="72"/>
        <v>23.99</v>
      </c>
      <c r="I156" s="19">
        <f t="shared" si="72"/>
        <v>91.56</v>
      </c>
      <c r="J156" s="19">
        <f t="shared" si="72"/>
        <v>643.86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1250</v>
      </c>
      <c r="G157" s="32">
        <f t="shared" ref="G157" si="74">G146+G156</f>
        <v>35.515000000000001</v>
      </c>
      <c r="H157" s="32">
        <f t="shared" ref="H157" si="75">H146+H156</f>
        <v>49.489999999999995</v>
      </c>
      <c r="I157" s="32">
        <f t="shared" ref="I157" si="76">I146+I156</f>
        <v>178.23000000000002</v>
      </c>
      <c r="J157" s="32">
        <f t="shared" ref="J157:L157" si="77">J146+J156</f>
        <v>1314.6100000000001</v>
      </c>
      <c r="K157" s="32"/>
      <c r="L157" s="32">
        <f t="shared" si="77"/>
        <v>0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85</v>
      </c>
      <c r="F158" s="40">
        <v>285</v>
      </c>
      <c r="G158" s="40">
        <v>12.38</v>
      </c>
      <c r="H158" s="40">
        <v>15.56</v>
      </c>
      <c r="I158" s="40">
        <v>40.32</v>
      </c>
      <c r="J158" s="40">
        <v>300.10000000000002</v>
      </c>
      <c r="K158" s="41">
        <v>279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86</v>
      </c>
      <c r="F160" s="43">
        <v>200</v>
      </c>
      <c r="G160" s="43">
        <v>0.34</v>
      </c>
      <c r="H160" s="43">
        <v>0.17</v>
      </c>
      <c r="I160" s="43">
        <v>11.48</v>
      </c>
      <c r="J160" s="43">
        <v>63.6</v>
      </c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49</v>
      </c>
      <c r="F161" s="43">
        <v>20</v>
      </c>
      <c r="G161" s="43">
        <v>1.52</v>
      </c>
      <c r="H161" s="43">
        <v>0.16</v>
      </c>
      <c r="I161" s="43">
        <v>9.84</v>
      </c>
      <c r="J161" s="43">
        <v>47</v>
      </c>
      <c r="K161" s="44">
        <v>6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 t="s">
        <v>48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>
        <v>6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525</v>
      </c>
      <c r="G165" s="19">
        <f t="shared" ref="G165:J165" si="78">SUM(G158:G164)</f>
        <v>15.56</v>
      </c>
      <c r="H165" s="19">
        <f t="shared" si="78"/>
        <v>16.13</v>
      </c>
      <c r="I165" s="19">
        <f t="shared" si="78"/>
        <v>69.56</v>
      </c>
      <c r="J165" s="19">
        <f t="shared" si="78"/>
        <v>450.30000000000007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25.5" x14ac:dyDescent="0.25">
      <c r="A167" s="23"/>
      <c r="B167" s="15"/>
      <c r="C167" s="11"/>
      <c r="D167" s="7" t="s">
        <v>27</v>
      </c>
      <c r="E167" s="42" t="s">
        <v>87</v>
      </c>
      <c r="F167" s="43">
        <v>211</v>
      </c>
      <c r="G167" s="43">
        <v>4.34</v>
      </c>
      <c r="H167" s="43">
        <v>3.56</v>
      </c>
      <c r="I167" s="43">
        <v>14.05</v>
      </c>
      <c r="J167" s="43">
        <v>116.17</v>
      </c>
      <c r="K167" s="44">
        <v>103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88</v>
      </c>
      <c r="F168" s="43">
        <v>185</v>
      </c>
      <c r="G168" s="43">
        <v>6.31</v>
      </c>
      <c r="H168" s="43">
        <v>13.04</v>
      </c>
      <c r="I168" s="43">
        <v>33.67</v>
      </c>
      <c r="J168" s="43">
        <v>278.14</v>
      </c>
      <c r="K168" s="44">
        <v>174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81</v>
      </c>
      <c r="F170" s="43">
        <v>200</v>
      </c>
      <c r="G170" s="43">
        <v>0.12</v>
      </c>
      <c r="H170" s="43">
        <v>0.02</v>
      </c>
      <c r="I170" s="43">
        <v>13.69</v>
      </c>
      <c r="J170" s="43">
        <v>55.86</v>
      </c>
      <c r="K170" s="44">
        <v>377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49</v>
      </c>
      <c r="F171" s="43">
        <v>50</v>
      </c>
      <c r="G171" s="43">
        <v>3.04</v>
      </c>
      <c r="H171" s="43">
        <v>0.32</v>
      </c>
      <c r="I171" s="43">
        <v>19.68</v>
      </c>
      <c r="J171" s="43">
        <v>94</v>
      </c>
      <c r="K171" s="44">
        <v>6</v>
      </c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48</v>
      </c>
      <c r="F172" s="43">
        <v>30</v>
      </c>
      <c r="G172" s="43">
        <v>1.98</v>
      </c>
      <c r="H172" s="43">
        <v>0.36</v>
      </c>
      <c r="I172" s="43">
        <v>11.88</v>
      </c>
      <c r="J172" s="43">
        <v>59.4</v>
      </c>
      <c r="K172" s="44">
        <v>6</v>
      </c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676</v>
      </c>
      <c r="G175" s="19">
        <f t="shared" ref="G175:J175" si="80">SUM(G166:G174)</f>
        <v>15.79</v>
      </c>
      <c r="H175" s="19">
        <f t="shared" si="80"/>
        <v>17.299999999999997</v>
      </c>
      <c r="I175" s="19">
        <f t="shared" si="80"/>
        <v>92.97</v>
      </c>
      <c r="J175" s="19">
        <f t="shared" si="80"/>
        <v>603.57000000000005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1201</v>
      </c>
      <c r="G176" s="32">
        <f t="shared" ref="G176" si="82">G165+G175</f>
        <v>31.35</v>
      </c>
      <c r="H176" s="32">
        <f t="shared" ref="H176" si="83">H165+H175</f>
        <v>33.429999999999993</v>
      </c>
      <c r="I176" s="32">
        <f t="shared" ref="I176" si="84">I165+I175</f>
        <v>162.53</v>
      </c>
      <c r="J176" s="32">
        <f t="shared" ref="J176:L176" si="85">J165+J175</f>
        <v>1053.8700000000001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89</v>
      </c>
      <c r="F177" s="40">
        <v>220</v>
      </c>
      <c r="G177" s="40">
        <v>16.03</v>
      </c>
      <c r="H177" s="40">
        <v>18.16</v>
      </c>
      <c r="I177" s="40">
        <v>45.91</v>
      </c>
      <c r="J177" s="40">
        <v>415.89</v>
      </c>
      <c r="K177" s="41">
        <v>265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90</v>
      </c>
      <c r="F179" s="43">
        <v>200</v>
      </c>
      <c r="G179" s="43">
        <v>0.11</v>
      </c>
      <c r="H179" s="43">
        <v>0.06</v>
      </c>
      <c r="I179" s="43">
        <v>10.99</v>
      </c>
      <c r="J179" s="43">
        <v>45</v>
      </c>
      <c r="K179" s="44">
        <v>376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49</v>
      </c>
      <c r="F180" s="43">
        <v>50</v>
      </c>
      <c r="G180" s="43">
        <v>3.04</v>
      </c>
      <c r="H180" s="43">
        <v>0.32</v>
      </c>
      <c r="I180" s="43">
        <v>19.68</v>
      </c>
      <c r="J180" s="43">
        <v>94</v>
      </c>
      <c r="K180" s="44">
        <v>6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23</v>
      </c>
      <c r="E182" s="42" t="s">
        <v>48</v>
      </c>
      <c r="F182" s="43">
        <v>30</v>
      </c>
      <c r="G182" s="43">
        <v>1.98</v>
      </c>
      <c r="H182" s="43">
        <v>0.36</v>
      </c>
      <c r="I182" s="43">
        <v>11.88</v>
      </c>
      <c r="J182" s="43">
        <v>59.4</v>
      </c>
      <c r="K182" s="44">
        <v>6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21.16</v>
      </c>
      <c r="H184" s="19">
        <f t="shared" si="86"/>
        <v>18.899999999999999</v>
      </c>
      <c r="I184" s="19">
        <f t="shared" si="86"/>
        <v>88.46</v>
      </c>
      <c r="J184" s="19">
        <f t="shared" si="86"/>
        <v>614.29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93</v>
      </c>
      <c r="F185" s="43">
        <v>60</v>
      </c>
      <c r="G185" s="43">
        <v>0.79</v>
      </c>
      <c r="H185" s="43">
        <v>1.95</v>
      </c>
      <c r="I185" s="43">
        <v>3.88</v>
      </c>
      <c r="J185" s="43">
        <v>36.24</v>
      </c>
      <c r="K185" s="44">
        <v>10.26</v>
      </c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91</v>
      </c>
      <c r="F186" s="43">
        <v>261</v>
      </c>
      <c r="G186" s="43">
        <v>3.78</v>
      </c>
      <c r="H186" s="43">
        <v>6.28</v>
      </c>
      <c r="I186" s="43">
        <v>9.23</v>
      </c>
      <c r="J186" s="43">
        <v>116.82</v>
      </c>
      <c r="K186" s="44">
        <v>99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64</v>
      </c>
      <c r="F187" s="43">
        <v>110</v>
      </c>
      <c r="G187" s="43">
        <v>7.98</v>
      </c>
      <c r="H187" s="43">
        <v>5.94</v>
      </c>
      <c r="I187" s="43">
        <v>44.47</v>
      </c>
      <c r="J187" s="43">
        <v>263.35000000000002</v>
      </c>
      <c r="K187" s="44">
        <v>397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92</v>
      </c>
      <c r="F189" s="43">
        <v>200</v>
      </c>
      <c r="G189" s="43">
        <v>0.6</v>
      </c>
      <c r="H189" s="43">
        <v>0.1</v>
      </c>
      <c r="I189" s="43">
        <v>30.2</v>
      </c>
      <c r="J189" s="43">
        <v>123.6</v>
      </c>
      <c r="K189" s="44">
        <v>358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49</v>
      </c>
      <c r="F190" s="43">
        <v>50</v>
      </c>
      <c r="G190" s="43">
        <v>3.04</v>
      </c>
      <c r="H190" s="43">
        <v>0.32</v>
      </c>
      <c r="I190" s="43">
        <v>19.68</v>
      </c>
      <c r="J190" s="43">
        <v>94</v>
      </c>
      <c r="K190" s="44">
        <v>6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48</v>
      </c>
      <c r="F191" s="43">
        <v>20</v>
      </c>
      <c r="G191" s="43">
        <v>1.32</v>
      </c>
      <c r="H191" s="43">
        <v>0.24</v>
      </c>
      <c r="I191" s="43">
        <v>7.92</v>
      </c>
      <c r="J191" s="43">
        <v>39.6</v>
      </c>
      <c r="K191" s="44">
        <v>6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701</v>
      </c>
      <c r="G194" s="19">
        <f t="shared" ref="G194:J194" si="88">SUM(G185:G193)</f>
        <v>17.510000000000002</v>
      </c>
      <c r="H194" s="19">
        <f t="shared" si="88"/>
        <v>14.830000000000002</v>
      </c>
      <c r="I194" s="19">
        <f t="shared" si="88"/>
        <v>115.38000000000001</v>
      </c>
      <c r="J194" s="19">
        <f t="shared" si="88"/>
        <v>673.61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1201</v>
      </c>
      <c r="G195" s="32">
        <f t="shared" ref="G195" si="90">G184+G194</f>
        <v>38.67</v>
      </c>
      <c r="H195" s="32">
        <f t="shared" ref="H195" si="91">H184+H194</f>
        <v>33.730000000000004</v>
      </c>
      <c r="I195" s="32">
        <f t="shared" ref="I195" si="92">I184+I194</f>
        <v>203.84</v>
      </c>
      <c r="J195" s="32">
        <f t="shared" ref="J195:L195" si="93">J184+J194</f>
        <v>1287.9000000000001</v>
      </c>
      <c r="K195" s="32"/>
      <c r="L195" s="32">
        <f t="shared" si="93"/>
        <v>0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1227.5999999999999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37.785700000000006</v>
      </c>
      <c r="H196" s="34">
        <f t="shared" si="94"/>
        <v>43.280000000000008</v>
      </c>
      <c r="I196" s="34">
        <f t="shared" si="94"/>
        <v>173.70339999999999</v>
      </c>
      <c r="J196" s="34">
        <f t="shared" si="94"/>
        <v>1239.9490000000001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2023-10-14T09:04:54Z</dcterms:modified>
</cp:coreProperties>
</file>