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37" activeTab="5"/>
  </bookViews>
  <sheets>
    <sheet name="Список группы" sheetId="1" r:id="rId1"/>
    <sheet name="Сводная ведомость" sheetId="2" r:id="rId2"/>
    <sheet name="Протокол экзам.вед.ПМ" sheetId="3" r:id="rId3"/>
    <sheet name="Пр.эк.вед.ПМ с присв.Разряда" sheetId="4" r:id="rId4"/>
    <sheet name="ЭКЗ ведомость" sheetId="5" r:id="rId5"/>
    <sheet name="ДЗ ведомость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<sst xmlns="http://schemas.openxmlformats.org/spreadsheetml/2006/main" count="279" uniqueCount="135">
  <si>
    <t>006086</t>
  </si>
  <si>
    <t xml:space="preserve">Ольга          </t>
  </si>
  <si>
    <t xml:space="preserve">Вадимовна           </t>
  </si>
  <si>
    <t>006093</t>
  </si>
  <si>
    <t xml:space="preserve">Дмитрий        </t>
  </si>
  <si>
    <t xml:space="preserve">Андреевич           </t>
  </si>
  <si>
    <t>006084</t>
  </si>
  <si>
    <t xml:space="preserve">Александр      </t>
  </si>
  <si>
    <t xml:space="preserve">Валерьевич          </t>
  </si>
  <si>
    <t>006072</t>
  </si>
  <si>
    <t xml:space="preserve">Светлана       </t>
  </si>
  <si>
    <t xml:space="preserve">Юрьевна             </t>
  </si>
  <si>
    <t>006074</t>
  </si>
  <si>
    <t xml:space="preserve">Софья          </t>
  </si>
  <si>
    <t xml:space="preserve">Павловна            </t>
  </si>
  <si>
    <t>006079</t>
  </si>
  <si>
    <t xml:space="preserve">Артем          </t>
  </si>
  <si>
    <t xml:space="preserve">Евгеньевич          </t>
  </si>
  <si>
    <t>006289</t>
  </si>
  <si>
    <t xml:space="preserve">Азат           </t>
  </si>
  <si>
    <t xml:space="preserve">Айнурович           </t>
  </si>
  <si>
    <t>006069</t>
  </si>
  <si>
    <t xml:space="preserve">Вадим          </t>
  </si>
  <si>
    <t xml:space="preserve">Сергеевич           </t>
  </si>
  <si>
    <t>006089</t>
  </si>
  <si>
    <t xml:space="preserve">Алексей        </t>
  </si>
  <si>
    <t xml:space="preserve">Артемович           </t>
  </si>
  <si>
    <t>006091</t>
  </si>
  <si>
    <t xml:space="preserve">Руслан         </t>
  </si>
  <si>
    <t xml:space="preserve">Мударисович         </t>
  </si>
  <si>
    <t>006083</t>
  </si>
  <si>
    <t xml:space="preserve">Амир           </t>
  </si>
  <si>
    <t xml:space="preserve">Альфредович         </t>
  </si>
  <si>
    <t>006264</t>
  </si>
  <si>
    <t xml:space="preserve">Айрат          </t>
  </si>
  <si>
    <t xml:space="preserve">Рафаэлевич          </t>
  </si>
  <si>
    <t>006092</t>
  </si>
  <si>
    <t xml:space="preserve">Равиль         </t>
  </si>
  <si>
    <t xml:space="preserve">Фаилевич            </t>
  </si>
  <si>
    <t>006087</t>
  </si>
  <si>
    <t xml:space="preserve">Юрьевич             </t>
  </si>
  <si>
    <t>006080</t>
  </si>
  <si>
    <t xml:space="preserve">Айдарович           </t>
  </si>
  <si>
    <t>006090</t>
  </si>
  <si>
    <t xml:space="preserve">Раиф           </t>
  </si>
  <si>
    <t xml:space="preserve">Рифович             </t>
  </si>
  <si>
    <t>006078</t>
  </si>
  <si>
    <t xml:space="preserve">Ренас          </t>
  </si>
  <si>
    <t xml:space="preserve">Сынгатуллович       </t>
  </si>
  <si>
    <t>006075</t>
  </si>
  <si>
    <t xml:space="preserve">Маркович            </t>
  </si>
  <si>
    <t>006073</t>
  </si>
  <si>
    <t>006081</t>
  </si>
  <si>
    <t xml:space="preserve">Булат          </t>
  </si>
  <si>
    <t xml:space="preserve">Рифкатович          </t>
  </si>
  <si>
    <t>006085</t>
  </si>
  <si>
    <t xml:space="preserve">Алексеевич          </t>
  </si>
  <si>
    <t>Группа 15Т1</t>
  </si>
  <si>
    <t>спец. 15.02.08</t>
  </si>
  <si>
    <t>"Технология машиностроения"</t>
  </si>
  <si>
    <t>Государственное автономное профессиональное образовательное учреждение</t>
  </si>
  <si>
    <t>"Казанский авиационно-технический колледж имени П.В. Дементьева"</t>
  </si>
  <si>
    <t>СВОДНАЯ ВЕДОМОСТЬ ПРОФЕССИОНАЛЬГО МОДУЛЯ</t>
  </si>
  <si>
    <t>код и название модуля</t>
  </si>
  <si>
    <t>Специальность/профессии</t>
  </si>
  <si>
    <t>код и наименование специальности/профессии</t>
  </si>
  <si>
    <t>, курс обучения</t>
  </si>
  <si>
    <t>№ п/п</t>
  </si>
  <si>
    <t>Ф.И.О. студента</t>
  </si>
  <si>
    <t>Результаты аттестации</t>
  </si>
  <si>
    <t>Курсовая работа / проект</t>
  </si>
  <si>
    <t>Практика учебная</t>
  </si>
  <si>
    <t xml:space="preserve">Практика производственная </t>
  </si>
  <si>
    <t>Экзамен (квалификационный) отметка</t>
  </si>
  <si>
    <t>Вид  профессиональной деятельности (освоен/не освоен)</t>
  </si>
  <si>
    <t>МДК _________</t>
  </si>
  <si>
    <t>Отлично</t>
  </si>
  <si>
    <t>Хорошо</t>
  </si>
  <si>
    <t>Удовлетворительно</t>
  </si>
  <si>
    <t>Не удовлетворительно</t>
  </si>
  <si>
    <t>Не явка</t>
  </si>
  <si>
    <t>Абсол. успеваемость</t>
  </si>
  <si>
    <t>Кач.успеваемость</t>
  </si>
  <si>
    <t>Заведующий отделением</t>
  </si>
  <si>
    <t>(________________________)</t>
  </si>
  <si>
    <t>подпись</t>
  </si>
  <si>
    <t>ФИО</t>
  </si>
  <si>
    <t>Ахметова</t>
  </si>
  <si>
    <t>Богданов</t>
  </si>
  <si>
    <t>Гаврилов</t>
  </si>
  <si>
    <t>Давыдова</t>
  </si>
  <si>
    <t>Евсеева</t>
  </si>
  <si>
    <t>Иванов</t>
  </si>
  <si>
    <t>Калимуллин</t>
  </si>
  <si>
    <t xml:space="preserve">Кротов </t>
  </si>
  <si>
    <t xml:space="preserve">Макаров </t>
  </si>
  <si>
    <t xml:space="preserve">Музафаров </t>
  </si>
  <si>
    <t xml:space="preserve">Мусин </t>
  </si>
  <si>
    <t xml:space="preserve">Мухаметзянов </t>
  </si>
  <si>
    <t>Насибуллин</t>
  </si>
  <si>
    <t>Пластинин</t>
  </si>
  <si>
    <t>Сабиров</t>
  </si>
  <si>
    <t xml:space="preserve">Салахеев </t>
  </si>
  <si>
    <t xml:space="preserve">Сафиуллин </t>
  </si>
  <si>
    <t>Фахрутдинов</t>
  </si>
  <si>
    <t>Хайруллин</t>
  </si>
  <si>
    <t>Халиуллин</t>
  </si>
  <si>
    <t>Шурликов</t>
  </si>
  <si>
    <t>ПРОТОКОЛ</t>
  </si>
  <si>
    <t>экзамена (квалификационного) по профессиональному модулю</t>
  </si>
  <si>
    <t>Дата проведения: "____" _______________ 20 __г.</t>
  </si>
  <si>
    <t>Форма проведения</t>
  </si>
  <si>
    <t>Председатель комиссии:</t>
  </si>
  <si>
    <t>И.О. Фамилия, должность</t>
  </si>
  <si>
    <t>Члены комиссии:</t>
  </si>
  <si>
    <t>Секретарь:</t>
  </si>
  <si>
    <t>ПК _________</t>
  </si>
  <si>
    <t>Итоговая отметка</t>
  </si>
  <si>
    <t>экзамена (квалификационного) по профессиональному модулю                                                                                                          по освоению профессии рабочего (служащего)</t>
  </si>
  <si>
    <t>Присвоенный разряд по профессии рабочего (служащего)</t>
  </si>
  <si>
    <t>Э К З А М Е Н А Ц И О Н Н А Я   В Е Д О М О С Т Ь</t>
  </si>
  <si>
    <t>по дисциплине</t>
  </si>
  <si>
    <t>Экзаменатор (ы)</t>
  </si>
  <si>
    <t>№ билета</t>
  </si>
  <si>
    <t>Ометка по экзамену письмено</t>
  </si>
  <si>
    <t>Отемка по экзамену устно</t>
  </si>
  <si>
    <t>Отметка по экзамену общая</t>
  </si>
  <si>
    <t>Подпись экзаменатора</t>
  </si>
  <si>
    <t>Экзаменатор (ры)</t>
  </si>
  <si>
    <t>В Е Д О М О С Т Ь                                                                                                                                                     Д И Ф Ф Е Р Е Н Ц И Р О В А Н Н О Г О  З А Ч Е Т А</t>
  </si>
  <si>
    <t>Преподаватель</t>
  </si>
  <si>
    <t>Отметка по дифференцированному зачету</t>
  </si>
  <si>
    <t>Подпись преподавателя</t>
  </si>
  <si>
    <t>Выпуск-</t>
  </si>
  <si>
    <t>91/У от 13.04.20 отч.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</si>
</sst>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2"/>
      <name val="Arial Cyr"/>
      <family val="0"/>
    </font>
    <font>
      <b/>
      <i/>
      <sz val="12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7" fillId="0" borderId="0" xfId="52" applyFont="1">
      <alignment/>
      <protection/>
    </xf>
    <xf numFmtId="0" fontId="8" fillId="0" borderId="0" xfId="52" applyFont="1" applyAlignment="1">
      <alignment horizontal="center" vertical="center"/>
      <protection/>
    </xf>
    <xf numFmtId="0" fontId="9" fillId="0" borderId="0" xfId="52" applyFont="1" applyAlignment="1">
      <alignment/>
      <protection/>
    </xf>
    <xf numFmtId="0" fontId="7" fillId="0" borderId="0" xfId="52" applyFont="1" applyBorder="1">
      <alignment/>
      <protection/>
    </xf>
    <xf numFmtId="0" fontId="8" fillId="0" borderId="0" xfId="52" applyFont="1">
      <alignment/>
      <protection/>
    </xf>
    <xf numFmtId="0" fontId="9" fillId="0" borderId="0" xfId="52" applyFont="1">
      <alignment/>
      <protection/>
    </xf>
    <xf numFmtId="0" fontId="10" fillId="0" borderId="0" xfId="52" applyFont="1">
      <alignment/>
      <protection/>
    </xf>
    <xf numFmtId="0" fontId="9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textRotation="90"/>
      <protection/>
    </xf>
    <xf numFmtId="0" fontId="9" fillId="0" borderId="10" xfId="52" applyFont="1" applyBorder="1">
      <alignment/>
      <protection/>
    </xf>
    <xf numFmtId="0" fontId="9" fillId="0" borderId="10" xfId="0" applyNumberFormat="1" applyFont="1" applyBorder="1" applyAlignment="1">
      <alignment horizontal="justify" vertical="center"/>
    </xf>
    <xf numFmtId="0" fontId="7" fillId="0" borderId="10" xfId="52" applyFont="1" applyBorder="1">
      <alignment/>
      <protection/>
    </xf>
    <xf numFmtId="0" fontId="7" fillId="0" borderId="10" xfId="52" applyFont="1" applyBorder="1" applyProtection="1">
      <alignment/>
      <protection hidden="1"/>
    </xf>
    <xf numFmtId="0" fontId="7" fillId="0" borderId="11" xfId="52" applyFont="1" applyBorder="1">
      <alignment/>
      <protection/>
    </xf>
    <xf numFmtId="0" fontId="9" fillId="0" borderId="0" xfId="52" applyFont="1" applyBorder="1">
      <alignment/>
      <protection/>
    </xf>
    <xf numFmtId="0" fontId="9" fillId="0" borderId="12" xfId="0" applyNumberFormat="1" applyFont="1" applyBorder="1" applyAlignment="1">
      <alignment horizontal="justify" vertical="center"/>
    </xf>
    <xf numFmtId="0" fontId="7" fillId="0" borderId="13" xfId="52" applyFont="1" applyBorder="1">
      <alignment/>
      <protection/>
    </xf>
    <xf numFmtId="0" fontId="7" fillId="0" borderId="14" xfId="52" applyFont="1" applyBorder="1">
      <alignment/>
      <protection/>
    </xf>
    <xf numFmtId="0" fontId="7" fillId="0" borderId="15" xfId="52" applyFont="1" applyBorder="1">
      <alignment/>
      <protection/>
    </xf>
    <xf numFmtId="0" fontId="9" fillId="0" borderId="16" xfId="0" applyNumberFormat="1" applyFont="1" applyBorder="1" applyAlignment="1">
      <alignment horizontal="justify" vertical="center"/>
    </xf>
    <xf numFmtId="0" fontId="7" fillId="0" borderId="17" xfId="52" applyFont="1" applyBorder="1">
      <alignment/>
      <protection/>
    </xf>
    <xf numFmtId="0" fontId="7" fillId="0" borderId="18" xfId="52" applyFont="1" applyBorder="1">
      <alignment/>
      <protection/>
    </xf>
    <xf numFmtId="0" fontId="9" fillId="0" borderId="19" xfId="0" applyNumberFormat="1" applyFont="1" applyBorder="1" applyAlignment="1">
      <alignment horizontal="justify" vertical="center"/>
    </xf>
    <xf numFmtId="0" fontId="7" fillId="0" borderId="20" xfId="52" applyFont="1" applyBorder="1">
      <alignment/>
      <protection/>
    </xf>
    <xf numFmtId="0" fontId="7" fillId="0" borderId="21" xfId="52" applyFont="1" applyBorder="1">
      <alignment/>
      <protection/>
    </xf>
    <xf numFmtId="0" fontId="7" fillId="0" borderId="22" xfId="52" applyFont="1" applyBorder="1">
      <alignment/>
      <protection/>
    </xf>
    <xf numFmtId="0" fontId="7" fillId="0" borderId="23" xfId="52" applyFont="1" applyBorder="1">
      <alignment/>
      <protection/>
    </xf>
    <xf numFmtId="0" fontId="10" fillId="0" borderId="0" xfId="52" applyFont="1" applyBorder="1">
      <alignment/>
      <protection/>
    </xf>
    <xf numFmtId="0" fontId="7" fillId="0" borderId="24" xfId="52" applyFont="1" applyBorder="1">
      <alignment/>
      <protection/>
    </xf>
    <xf numFmtId="0" fontId="10" fillId="0" borderId="24" xfId="52" applyFont="1" applyBorder="1">
      <alignment/>
      <protection/>
    </xf>
    <xf numFmtId="0" fontId="7" fillId="0" borderId="10" xfId="52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justify" vertic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52" applyFont="1" applyBorder="1">
      <alignment/>
      <protection/>
    </xf>
    <xf numFmtId="0" fontId="9" fillId="0" borderId="14" xfId="52" applyFont="1" applyBorder="1">
      <alignment/>
      <protection/>
    </xf>
    <xf numFmtId="0" fontId="9" fillId="0" borderId="15" xfId="52" applyFont="1" applyBorder="1">
      <alignment/>
      <protection/>
    </xf>
    <xf numFmtId="0" fontId="9" fillId="0" borderId="17" xfId="52" applyFont="1" applyBorder="1">
      <alignment/>
      <protection/>
    </xf>
    <xf numFmtId="0" fontId="9" fillId="0" borderId="18" xfId="52" applyFont="1" applyBorder="1">
      <alignment/>
      <protection/>
    </xf>
    <xf numFmtId="0" fontId="9" fillId="0" borderId="20" xfId="52" applyFont="1" applyBorder="1">
      <alignment/>
      <protection/>
    </xf>
    <xf numFmtId="0" fontId="9" fillId="0" borderId="21" xfId="52" applyFont="1" applyBorder="1">
      <alignment/>
      <protection/>
    </xf>
    <xf numFmtId="0" fontId="9" fillId="0" borderId="22" xfId="52" applyFont="1" applyBorder="1">
      <alignment/>
      <protection/>
    </xf>
    <xf numFmtId="0" fontId="9" fillId="0" borderId="25" xfId="52" applyFont="1" applyBorder="1">
      <alignment/>
      <protection/>
    </xf>
    <xf numFmtId="0" fontId="9" fillId="0" borderId="19" xfId="52" applyFont="1" applyBorder="1">
      <alignment/>
      <protection/>
    </xf>
    <xf numFmtId="0" fontId="9" fillId="0" borderId="24" xfId="52" applyFont="1" applyBorder="1" applyAlignment="1">
      <alignment/>
      <protection/>
    </xf>
    <xf numFmtId="0" fontId="9" fillId="0" borderId="0" xfId="52" applyFont="1" applyBorder="1" applyAlignment="1">
      <alignment/>
      <protection/>
    </xf>
    <xf numFmtId="0" fontId="9" fillId="0" borderId="0" xfId="52" applyFont="1" applyBorder="1" applyAlignment="1">
      <alignment horizontal="center"/>
      <protection/>
    </xf>
    <xf numFmtId="0" fontId="9" fillId="0" borderId="26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9" fillId="0" borderId="24" xfId="52" applyFont="1" applyBorder="1" applyAlignment="1">
      <alignment horizontal="center"/>
      <protection/>
    </xf>
    <xf numFmtId="0" fontId="10" fillId="0" borderId="0" xfId="52" applyFont="1" applyBorder="1" applyAlignment="1">
      <alignment horizontal="center"/>
      <protection/>
    </xf>
    <xf numFmtId="0" fontId="10" fillId="0" borderId="28" xfId="52" applyFont="1" applyBorder="1" applyAlignment="1">
      <alignment horizontal="center"/>
      <protection/>
    </xf>
    <xf numFmtId="0" fontId="7" fillId="0" borderId="24" xfId="52" applyFont="1" applyBorder="1" applyAlignment="1">
      <alignment horizontal="center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7" fillId="0" borderId="23" xfId="52" applyFont="1" applyBorder="1" applyAlignment="1">
      <alignment horizontal="center" vertical="center" wrapText="1"/>
      <protection/>
    </xf>
    <xf numFmtId="0" fontId="9" fillId="0" borderId="11" xfId="52" applyFont="1" applyBorder="1" applyAlignment="1">
      <alignment horizontal="center" vertical="center" wrapText="1"/>
      <protection/>
    </xf>
    <xf numFmtId="0" fontId="9" fillId="0" borderId="23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9" fillId="0" borderId="11" xfId="52" applyFont="1" applyBorder="1" applyAlignment="1">
      <alignment horizontal="center" vertical="center" textRotation="90" wrapText="1"/>
      <protection/>
    </xf>
    <xf numFmtId="0" fontId="9" fillId="0" borderId="23" xfId="52" applyFont="1" applyBorder="1" applyAlignment="1">
      <alignment horizontal="center" vertical="center" textRotation="90" wrapText="1"/>
      <protection/>
    </xf>
    <xf numFmtId="0" fontId="6" fillId="0" borderId="0" xfId="52" applyFont="1" applyAlignment="1">
      <alignment horizontal="center"/>
      <protection/>
    </xf>
    <xf numFmtId="0" fontId="8" fillId="0" borderId="0" xfId="52" applyFont="1" applyAlignment="1">
      <alignment horizontal="center" vertical="center"/>
      <protection/>
    </xf>
    <xf numFmtId="0" fontId="8" fillId="0" borderId="24" xfId="52" applyFont="1" applyBorder="1" applyAlignment="1">
      <alignment horizontal="center" vertical="center"/>
      <protection/>
    </xf>
    <xf numFmtId="0" fontId="7" fillId="0" borderId="0" xfId="52" applyFont="1" applyAlignment="1">
      <alignment horizontal="center"/>
      <protection/>
    </xf>
    <xf numFmtId="0" fontId="10" fillId="0" borderId="0" xfId="52" applyFont="1" applyAlignment="1">
      <alignment horizontal="center"/>
      <protection/>
    </xf>
    <xf numFmtId="0" fontId="9" fillId="0" borderId="24" xfId="52" applyFont="1" applyBorder="1" applyAlignment="1">
      <alignment horizontal="left"/>
      <protection/>
    </xf>
    <xf numFmtId="0" fontId="6" fillId="0" borderId="0" xfId="52" applyFont="1" applyAlignment="1">
      <alignment horizontal="center" vertical="center" wrapText="1"/>
      <protection/>
    </xf>
    <xf numFmtId="0" fontId="11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0" xfId="52" applyFont="1" applyBorder="1" applyAlignment="1">
      <alignment horizontal="right"/>
      <protection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wrapText="1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9" fillId="0" borderId="32" xfId="0" applyNumberFormat="1" applyFont="1" applyBorder="1" applyAlignment="1">
      <alignment horizontal="left"/>
    </xf>
    <xf numFmtId="0" fontId="0" fillId="0" borderId="33" xfId="0" applyBorder="1" applyAlignment="1">
      <alignment horizontal="left"/>
    </xf>
    <xf numFmtId="0" fontId="9" fillId="0" borderId="34" xfId="52" applyFont="1" applyBorder="1" applyAlignment="1">
      <alignment horizontal="center"/>
      <protection/>
    </xf>
    <xf numFmtId="0" fontId="9" fillId="0" borderId="27" xfId="52" applyFont="1" applyBorder="1" applyAlignment="1">
      <alignment horizontal="center"/>
      <protection/>
    </xf>
    <xf numFmtId="0" fontId="9" fillId="0" borderId="35" xfId="0" applyNumberFormat="1" applyFont="1" applyBorder="1" applyAlignment="1">
      <alignment horizontal="left"/>
    </xf>
    <xf numFmtId="0" fontId="0" fillId="0" borderId="36" xfId="0" applyBorder="1" applyAlignment="1">
      <alignment horizontal="left"/>
    </xf>
    <xf numFmtId="0" fontId="9" fillId="0" borderId="37" xfId="52" applyFont="1" applyBorder="1" applyAlignment="1">
      <alignment horizontal="center"/>
      <protection/>
    </xf>
    <xf numFmtId="0" fontId="9" fillId="0" borderId="38" xfId="52" applyFont="1" applyBorder="1" applyAlignment="1">
      <alignment horizontal="center"/>
      <protection/>
    </xf>
    <xf numFmtId="0" fontId="9" fillId="0" borderId="39" xfId="0" applyNumberFormat="1" applyFont="1" applyBorder="1" applyAlignment="1">
      <alignment horizontal="left"/>
    </xf>
    <xf numFmtId="0" fontId="0" fillId="0" borderId="40" xfId="0" applyBorder="1" applyAlignment="1">
      <alignment horizontal="left"/>
    </xf>
    <xf numFmtId="0" fontId="9" fillId="0" borderId="41" xfId="52" applyFont="1" applyBorder="1" applyAlignment="1">
      <alignment horizontal="center"/>
      <protection/>
    </xf>
    <xf numFmtId="0" fontId="9" fillId="0" borderId="42" xfId="52" applyFont="1" applyBorder="1" applyAlignment="1">
      <alignment horizontal="center"/>
      <protection/>
    </xf>
    <xf numFmtId="0" fontId="9" fillId="0" borderId="26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&#1058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группы"/>
      <sheetName val="Сводная ведомость"/>
      <sheetName val="Протокол экзам.вед.ПМ"/>
      <sheetName val="Пр.эк.вед.ПМ с присв.Разряда"/>
      <sheetName val="ЭКЗ ведомость"/>
      <sheetName val="ДЗ ведомость"/>
    </sheetNames>
    <sheetDataSet>
      <sheetData sheetId="1">
        <row r="11">
          <cell r="C11" t="str">
            <v>, курс обучения</v>
          </cell>
        </row>
      </sheetData>
      <sheetData sheetId="2">
        <row r="11">
          <cell r="A11" t="str">
            <v>Дата проведения: "____" _______________ 20 __г.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F12" sqref="F12"/>
    </sheetView>
  </sheetViews>
  <sheetFormatPr defaultColWidth="9.00390625" defaultRowHeight="12.75"/>
  <cols>
    <col min="1" max="1" width="6.875" style="1" customWidth="1"/>
    <col min="2" max="2" width="10.625" style="2" customWidth="1"/>
    <col min="3" max="3" width="16.25390625" style="2" customWidth="1"/>
    <col min="4" max="4" width="12.625" style="2" customWidth="1"/>
    <col min="5" max="5" width="20.75390625" style="2" customWidth="1"/>
    <col min="6" max="6" width="34.75390625" style="2" customWidth="1"/>
    <col min="7" max="16384" width="9.125" style="2" customWidth="1"/>
  </cols>
  <sheetData>
    <row r="1" spans="2:5" ht="15.75">
      <c r="B1" s="4" t="s">
        <v>57</v>
      </c>
      <c r="E1" s="3" t="s">
        <v>58</v>
      </c>
    </row>
    <row r="2" ht="15.75">
      <c r="E2" s="3" t="s">
        <v>59</v>
      </c>
    </row>
    <row r="5" spans="1:6" ht="19.5" customHeight="1">
      <c r="A5" s="5">
        <v>1</v>
      </c>
      <c r="B5" s="6" t="s">
        <v>0</v>
      </c>
      <c r="C5" s="6" t="s">
        <v>87</v>
      </c>
      <c r="D5" s="6" t="s">
        <v>1</v>
      </c>
      <c r="E5" s="6" t="s">
        <v>2</v>
      </c>
      <c r="F5" s="7"/>
    </row>
    <row r="6" spans="1:6" ht="19.5" customHeight="1">
      <c r="A6" s="5">
        <v>2</v>
      </c>
      <c r="B6" s="6" t="s">
        <v>3</v>
      </c>
      <c r="C6" s="6" t="s">
        <v>88</v>
      </c>
      <c r="D6" s="6" t="s">
        <v>4</v>
      </c>
      <c r="E6" s="6" t="s">
        <v>5</v>
      </c>
      <c r="F6" s="7"/>
    </row>
    <row r="7" spans="1:6" ht="19.5" customHeight="1">
      <c r="A7" s="5">
        <v>3</v>
      </c>
      <c r="B7" s="6" t="s">
        <v>6</v>
      </c>
      <c r="C7" s="6" t="s">
        <v>89</v>
      </c>
      <c r="D7" s="6" t="s">
        <v>7</v>
      </c>
      <c r="E7" s="6" t="s">
        <v>8</v>
      </c>
      <c r="F7" s="7"/>
    </row>
    <row r="8" spans="1:6" ht="19.5" customHeight="1">
      <c r="A8" s="5">
        <v>4</v>
      </c>
      <c r="B8" s="6" t="s">
        <v>9</v>
      </c>
      <c r="C8" s="6" t="s">
        <v>90</v>
      </c>
      <c r="D8" s="6" t="s">
        <v>10</v>
      </c>
      <c r="E8" s="6" t="s">
        <v>11</v>
      </c>
      <c r="F8" s="7"/>
    </row>
    <row r="9" spans="1:6" ht="19.5" customHeight="1">
      <c r="A9" s="5">
        <v>5</v>
      </c>
      <c r="B9" s="6" t="s">
        <v>12</v>
      </c>
      <c r="C9" s="6" t="s">
        <v>91</v>
      </c>
      <c r="D9" s="6" t="s">
        <v>13</v>
      </c>
      <c r="E9" s="6" t="s">
        <v>14</v>
      </c>
      <c r="F9" s="7"/>
    </row>
    <row r="10" spans="1:6" ht="19.5" customHeight="1">
      <c r="A10" s="5">
        <v>6</v>
      </c>
      <c r="B10" s="6" t="s">
        <v>15</v>
      </c>
      <c r="C10" s="6" t="s">
        <v>92</v>
      </c>
      <c r="D10" s="6" t="s">
        <v>16</v>
      </c>
      <c r="E10" s="6" t="s">
        <v>17</v>
      </c>
      <c r="F10" s="7"/>
    </row>
    <row r="11" spans="1:6" ht="19.5" customHeight="1">
      <c r="A11" s="5">
        <v>7</v>
      </c>
      <c r="B11" s="6" t="s">
        <v>18</v>
      </c>
      <c r="C11" s="6" t="s">
        <v>93</v>
      </c>
      <c r="D11" s="6" t="s">
        <v>19</v>
      </c>
      <c r="E11" s="6" t="s">
        <v>20</v>
      </c>
      <c r="F11" s="7"/>
    </row>
    <row r="12" spans="1:6" ht="19.5" customHeight="1">
      <c r="A12" s="5">
        <v>8</v>
      </c>
      <c r="B12" s="6" t="s">
        <v>21</v>
      </c>
      <c r="C12" s="6" t="s">
        <v>94</v>
      </c>
      <c r="D12" s="6" t="s">
        <v>22</v>
      </c>
      <c r="E12" s="6" t="s">
        <v>23</v>
      </c>
      <c r="F12" s="7" t="s">
        <v>134</v>
      </c>
    </row>
    <row r="13" spans="1:6" ht="19.5" customHeight="1">
      <c r="A13" s="5">
        <v>9</v>
      </c>
      <c r="B13" s="6" t="s">
        <v>24</v>
      </c>
      <c r="C13" s="6" t="s">
        <v>95</v>
      </c>
      <c r="D13" s="6" t="s">
        <v>25</v>
      </c>
      <c r="E13" s="6" t="s">
        <v>26</v>
      </c>
      <c r="F13" s="7"/>
    </row>
    <row r="14" spans="1:6" ht="19.5" customHeight="1">
      <c r="A14" s="5">
        <v>10</v>
      </c>
      <c r="B14" s="6" t="s">
        <v>27</v>
      </c>
      <c r="C14" s="6" t="s">
        <v>96</v>
      </c>
      <c r="D14" s="6" t="s">
        <v>28</v>
      </c>
      <c r="E14" s="6" t="s">
        <v>29</v>
      </c>
      <c r="F14" s="7"/>
    </row>
    <row r="15" spans="1:6" ht="19.5" customHeight="1">
      <c r="A15" s="5">
        <v>11</v>
      </c>
      <c r="B15" s="6" t="s">
        <v>30</v>
      </c>
      <c r="C15" s="6" t="s">
        <v>97</v>
      </c>
      <c r="D15" s="6" t="s">
        <v>31</v>
      </c>
      <c r="E15" s="6" t="s">
        <v>32</v>
      </c>
      <c r="F15" s="7"/>
    </row>
    <row r="16" spans="1:6" ht="19.5" customHeight="1">
      <c r="A16" s="5">
        <v>12</v>
      </c>
      <c r="B16" s="6" t="s">
        <v>33</v>
      </c>
      <c r="C16" s="6" t="s">
        <v>98</v>
      </c>
      <c r="D16" s="6" t="s">
        <v>34</v>
      </c>
      <c r="E16" s="6" t="s">
        <v>35</v>
      </c>
      <c r="F16" s="7"/>
    </row>
    <row r="17" spans="1:6" ht="19.5" customHeight="1">
      <c r="A17" s="5">
        <v>13</v>
      </c>
      <c r="B17" s="6" t="s">
        <v>36</v>
      </c>
      <c r="C17" s="6" t="s">
        <v>99</v>
      </c>
      <c r="D17" s="6" t="s">
        <v>37</v>
      </c>
      <c r="E17" s="6" t="s">
        <v>38</v>
      </c>
      <c r="F17" s="7"/>
    </row>
    <row r="18" spans="1:6" ht="19.5" customHeight="1">
      <c r="A18" s="5">
        <v>14</v>
      </c>
      <c r="B18" s="6" t="s">
        <v>39</v>
      </c>
      <c r="C18" s="6" t="s">
        <v>100</v>
      </c>
      <c r="D18" s="6" t="s">
        <v>25</v>
      </c>
      <c r="E18" s="6" t="s">
        <v>40</v>
      </c>
      <c r="F18" s="7"/>
    </row>
    <row r="19" spans="1:6" ht="19.5" customHeight="1">
      <c r="A19" s="5">
        <v>15</v>
      </c>
      <c r="B19" s="6" t="s">
        <v>41</v>
      </c>
      <c r="C19" s="6" t="s">
        <v>101</v>
      </c>
      <c r="D19" s="6" t="s">
        <v>16</v>
      </c>
      <c r="E19" s="6" t="s">
        <v>42</v>
      </c>
      <c r="F19" s="7"/>
    </row>
    <row r="20" spans="1:6" ht="19.5" customHeight="1">
      <c r="A20" s="5">
        <v>16</v>
      </c>
      <c r="B20" s="6" t="s">
        <v>43</v>
      </c>
      <c r="C20" s="6" t="s">
        <v>102</v>
      </c>
      <c r="D20" s="6" t="s">
        <v>44</v>
      </c>
      <c r="E20" s="6" t="s">
        <v>45</v>
      </c>
      <c r="F20" s="7"/>
    </row>
    <row r="21" spans="1:6" ht="19.5" customHeight="1">
      <c r="A21" s="5">
        <v>17</v>
      </c>
      <c r="B21" s="6" t="s">
        <v>46</v>
      </c>
      <c r="C21" s="6" t="s">
        <v>103</v>
      </c>
      <c r="D21" s="6" t="s">
        <v>47</v>
      </c>
      <c r="E21" s="6" t="s">
        <v>48</v>
      </c>
      <c r="F21" s="7"/>
    </row>
    <row r="22" spans="1:6" ht="19.5" customHeight="1">
      <c r="A22" s="5">
        <v>18</v>
      </c>
      <c r="B22" s="6" t="s">
        <v>49</v>
      </c>
      <c r="C22" s="6" t="s">
        <v>104</v>
      </c>
      <c r="D22" s="6" t="s">
        <v>28</v>
      </c>
      <c r="E22" s="6" t="s">
        <v>50</v>
      </c>
      <c r="F22" s="7"/>
    </row>
    <row r="23" spans="1:6" ht="19.5" customHeight="1">
      <c r="A23" s="5">
        <v>19</v>
      </c>
      <c r="B23" s="6" t="s">
        <v>51</v>
      </c>
      <c r="C23" s="6" t="s">
        <v>105</v>
      </c>
      <c r="D23" s="6" t="s">
        <v>28</v>
      </c>
      <c r="E23" s="6" t="s">
        <v>8</v>
      </c>
      <c r="F23" s="7"/>
    </row>
    <row r="24" spans="1:6" ht="19.5" customHeight="1">
      <c r="A24" s="5">
        <v>20</v>
      </c>
      <c r="B24" s="6" t="s">
        <v>52</v>
      </c>
      <c r="C24" s="6" t="s">
        <v>106</v>
      </c>
      <c r="D24" s="6" t="s">
        <v>53</v>
      </c>
      <c r="E24" s="6" t="s">
        <v>54</v>
      </c>
      <c r="F24" s="7"/>
    </row>
    <row r="25" spans="1:6" ht="19.5" customHeight="1">
      <c r="A25" s="5">
        <v>21</v>
      </c>
      <c r="B25" s="6" t="s">
        <v>55</v>
      </c>
      <c r="C25" s="6" t="s">
        <v>107</v>
      </c>
      <c r="D25" s="6" t="s">
        <v>4</v>
      </c>
      <c r="E25" s="6" t="s">
        <v>56</v>
      </c>
      <c r="F25" s="7"/>
    </row>
    <row r="26" spans="1:6" ht="19.5" customHeight="1">
      <c r="A26" s="5">
        <v>22</v>
      </c>
      <c r="B26" s="6"/>
      <c r="C26" s="6"/>
      <c r="D26" s="6"/>
      <c r="E26" s="6"/>
      <c r="F26" s="7"/>
    </row>
    <row r="27" spans="1:6" ht="19.5" customHeight="1">
      <c r="A27" s="5"/>
      <c r="B27" s="7"/>
      <c r="C27" s="7"/>
      <c r="D27" s="7"/>
      <c r="E27" s="7"/>
      <c r="F27" s="7"/>
    </row>
    <row r="28" spans="1:6" ht="19.5" customHeight="1">
      <c r="A28" s="5"/>
      <c r="B28" s="7"/>
      <c r="C28" s="7"/>
      <c r="D28" s="7"/>
      <c r="E28" s="7"/>
      <c r="F28" s="7"/>
    </row>
    <row r="29" spans="1:6" ht="19.5" customHeight="1">
      <c r="A29" s="5"/>
      <c r="B29" s="7"/>
      <c r="C29" s="7"/>
      <c r="D29" s="7"/>
      <c r="E29" s="7"/>
      <c r="F29" s="7"/>
    </row>
    <row r="30" spans="1:6" ht="19.5" customHeight="1">
      <c r="A30" s="5"/>
      <c r="B30" s="7"/>
      <c r="C30" s="7"/>
      <c r="D30" s="7"/>
      <c r="E30" s="7"/>
      <c r="F30" s="7"/>
    </row>
    <row r="31" spans="1:6" ht="19.5" customHeight="1">
      <c r="A31" s="5"/>
      <c r="B31" s="7"/>
      <c r="C31" s="7"/>
      <c r="D31" s="7"/>
      <c r="E31" s="7"/>
      <c r="F31" s="7"/>
    </row>
    <row r="32" spans="1:6" ht="19.5" customHeight="1">
      <c r="A32" s="5"/>
      <c r="B32" s="7"/>
      <c r="C32" s="7"/>
      <c r="D32" s="7"/>
      <c r="E32" s="7"/>
      <c r="F32" s="7"/>
    </row>
    <row r="33" spans="1:6" ht="19.5" customHeight="1">
      <c r="A33" s="5"/>
      <c r="B33" s="7"/>
      <c r="C33" s="7"/>
      <c r="D33" s="7"/>
      <c r="E33" s="7"/>
      <c r="F33" s="7"/>
    </row>
    <row r="34" spans="1:6" ht="19.5" customHeight="1">
      <c r="A34" s="5"/>
      <c r="B34" s="7"/>
      <c r="C34" s="7"/>
      <c r="D34" s="7"/>
      <c r="E34" s="7"/>
      <c r="F34" s="7"/>
    </row>
    <row r="35" spans="1:6" ht="19.5" customHeight="1">
      <c r="A35" s="5"/>
      <c r="B35" s="7"/>
      <c r="C35" s="7"/>
      <c r="D35" s="7"/>
      <c r="E35" s="7"/>
      <c r="F35" s="7"/>
    </row>
    <row r="36" spans="1:6" ht="19.5" customHeight="1">
      <c r="A36" s="5"/>
      <c r="B36" s="7"/>
      <c r="C36" s="7"/>
      <c r="D36" s="7"/>
      <c r="E36" s="7"/>
      <c r="F36" s="7"/>
    </row>
    <row r="39" spans="1:6" ht="19.5" customHeight="1">
      <c r="A39" s="66" t="s">
        <v>133</v>
      </c>
      <c r="B39" s="66"/>
      <c r="C39" s="66"/>
      <c r="D39" s="66"/>
      <c r="E39" s="66"/>
      <c r="F39" s="66"/>
    </row>
  </sheetData>
  <sheetProtection/>
  <mergeCells count="1">
    <mergeCell ref="A39:F39"/>
  </mergeCells>
  <printOptions/>
  <pageMargins left="0.1968503937007874" right="0.1968503937007874" top="0.2755905511811024" bottom="0.11811023622047245" header="0.2362204724409449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view="pageBreakPreview" zoomScaleSheetLayoutView="100" zoomScalePageLayoutView="0" workbookViewId="0" topLeftCell="A10">
      <selection activeCell="K23" sqref="K23"/>
    </sheetView>
  </sheetViews>
  <sheetFormatPr defaultColWidth="9.00390625" defaultRowHeight="12.75"/>
  <cols>
    <col min="1" max="1" width="4.25390625" style="8" customWidth="1"/>
    <col min="2" max="2" width="26.125" style="8" customWidth="1"/>
    <col min="3" max="6" width="5.25390625" style="8" customWidth="1"/>
    <col min="7" max="7" width="6.25390625" style="8" customWidth="1"/>
    <col min="8" max="8" width="5.25390625" style="8" customWidth="1"/>
    <col min="9" max="9" width="6.25390625" style="8" customWidth="1"/>
    <col min="10" max="10" width="14.25390625" style="8" customWidth="1"/>
    <col min="11" max="11" width="20.75390625" style="8" customWidth="1"/>
    <col min="12" max="16384" width="9.125" style="8" customWidth="1"/>
  </cols>
  <sheetData>
    <row r="1" spans="1:11" ht="18.75">
      <c r="A1" s="78" t="s">
        <v>60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18.75">
      <c r="A2" s="78" t="s">
        <v>61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ht="6.75" customHeight="1"/>
    <row r="4" spans="1:11" ht="23.25" customHeight="1">
      <c r="A4" s="79" t="s">
        <v>62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9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32.2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10.5" customHeight="1">
      <c r="A7" s="81" t="s">
        <v>63</v>
      </c>
      <c r="B7" s="81"/>
      <c r="C7" s="81"/>
      <c r="D7" s="81"/>
      <c r="E7" s="81"/>
      <c r="F7" s="81"/>
      <c r="G7" s="81"/>
      <c r="H7" s="81"/>
      <c r="I7" s="81"/>
      <c r="J7" s="81"/>
      <c r="K7" s="81"/>
    </row>
    <row r="8" ht="6.75" customHeight="1"/>
    <row r="9" spans="1:13" ht="15.75">
      <c r="A9" s="10" t="s">
        <v>64</v>
      </c>
      <c r="C9" s="67" t="str">
        <f>'Список группы'!E1&amp;'Список группы'!E2</f>
        <v>спец. 15.02.08"Технология машиностроения"</v>
      </c>
      <c r="D9" s="67"/>
      <c r="E9" s="67"/>
      <c r="F9" s="67"/>
      <c r="G9" s="67"/>
      <c r="H9" s="67"/>
      <c r="I9" s="67"/>
      <c r="J9" s="67"/>
      <c r="K9" s="67"/>
      <c r="L9" s="11"/>
      <c r="M9" s="11"/>
    </row>
    <row r="10" spans="3:11" ht="8.25" customHeight="1">
      <c r="C10" s="69" t="s">
        <v>65</v>
      </c>
      <c r="D10" s="69"/>
      <c r="E10" s="69"/>
      <c r="F10" s="69"/>
      <c r="G10" s="69"/>
      <c r="H10" s="69"/>
      <c r="I10" s="69"/>
      <c r="J10" s="69"/>
      <c r="K10" s="69"/>
    </row>
    <row r="11" spans="1:10" ht="15.75">
      <c r="A11" s="12" t="str">
        <f>'Список группы'!B1</f>
        <v>Группа 15Т1</v>
      </c>
      <c r="B11" s="11"/>
      <c r="C11" s="13" t="s">
        <v>66</v>
      </c>
      <c r="F11" s="70"/>
      <c r="G11" s="70"/>
      <c r="H11" s="70"/>
      <c r="I11" s="70"/>
      <c r="J11" s="14"/>
    </row>
    <row r="12" ht="5.25" customHeight="1">
      <c r="J12" s="14"/>
    </row>
    <row r="14" spans="1:11" ht="40.5" customHeight="1">
      <c r="A14" s="71" t="s">
        <v>67</v>
      </c>
      <c r="B14" s="73" t="s">
        <v>68</v>
      </c>
      <c r="C14" s="75" t="s">
        <v>69</v>
      </c>
      <c r="D14" s="75"/>
      <c r="E14" s="75"/>
      <c r="F14" s="75"/>
      <c r="G14" s="76" t="s">
        <v>70</v>
      </c>
      <c r="H14" s="76" t="s">
        <v>71</v>
      </c>
      <c r="I14" s="76" t="s">
        <v>72</v>
      </c>
      <c r="J14" s="73" t="s">
        <v>73</v>
      </c>
      <c r="K14" s="73" t="s">
        <v>74</v>
      </c>
    </row>
    <row r="15" spans="1:11" ht="77.25" customHeight="1">
      <c r="A15" s="72"/>
      <c r="B15" s="74"/>
      <c r="C15" s="16" t="s">
        <v>75</v>
      </c>
      <c r="D15" s="16" t="s">
        <v>75</v>
      </c>
      <c r="E15" s="16" t="s">
        <v>75</v>
      </c>
      <c r="F15" s="16" t="s">
        <v>75</v>
      </c>
      <c r="G15" s="77"/>
      <c r="H15" s="77"/>
      <c r="I15" s="77"/>
      <c r="J15" s="74"/>
      <c r="K15" s="74"/>
    </row>
    <row r="16" spans="1:11" ht="15.75" customHeight="1">
      <c r="A16" s="17">
        <v>1</v>
      </c>
      <c r="B16" s="18" t="str">
        <f>'Список группы'!C5&amp;" "&amp;LEFT('Список группы'!D5)&amp;"."&amp;LEFT('Список группы'!E5)</f>
        <v>Ахметова О.В</v>
      </c>
      <c r="C16" s="19"/>
      <c r="D16" s="19"/>
      <c r="E16" s="19"/>
      <c r="F16" s="19"/>
      <c r="G16" s="19"/>
      <c r="H16" s="19"/>
      <c r="I16" s="19"/>
      <c r="J16" s="20"/>
      <c r="K16" s="19"/>
    </row>
    <row r="17" spans="1:11" ht="15.75">
      <c r="A17" s="17">
        <v>2</v>
      </c>
      <c r="B17" s="18" t="str">
        <f>'Список группы'!C6&amp;" "&amp;LEFT('Список группы'!D6)&amp;"."&amp;LEFT('Список группы'!E6)</f>
        <v>Богданов Д.А</v>
      </c>
      <c r="C17" s="19"/>
      <c r="D17" s="19"/>
      <c r="E17" s="19"/>
      <c r="F17" s="19"/>
      <c r="G17" s="19"/>
      <c r="H17" s="19"/>
      <c r="I17" s="19"/>
      <c r="J17" s="20"/>
      <c r="K17" s="19"/>
    </row>
    <row r="18" spans="1:11" ht="15.75">
      <c r="A18" s="17">
        <v>3</v>
      </c>
      <c r="B18" s="18" t="str">
        <f>'Список группы'!C7&amp;" "&amp;LEFT('Список группы'!D7)&amp;"."&amp;LEFT('Список группы'!E7)</f>
        <v>Гаврилов А.В</v>
      </c>
      <c r="C18" s="19"/>
      <c r="D18" s="19"/>
      <c r="E18" s="19"/>
      <c r="F18" s="19"/>
      <c r="G18" s="19"/>
      <c r="H18" s="19"/>
      <c r="I18" s="19"/>
      <c r="J18" s="20"/>
      <c r="K18" s="19"/>
    </row>
    <row r="19" spans="1:11" ht="15.75">
      <c r="A19" s="17">
        <v>4</v>
      </c>
      <c r="B19" s="18" t="str">
        <f>'Список группы'!C8&amp;" "&amp;LEFT('Список группы'!D8)&amp;"."&amp;LEFT('Список группы'!E8)</f>
        <v>Давыдова С.Ю</v>
      </c>
      <c r="C19" s="19"/>
      <c r="D19" s="19"/>
      <c r="E19" s="19"/>
      <c r="F19" s="19"/>
      <c r="G19" s="19"/>
      <c r="H19" s="19"/>
      <c r="I19" s="19"/>
      <c r="J19" s="20"/>
      <c r="K19" s="19"/>
    </row>
    <row r="20" spans="1:11" ht="15.75">
      <c r="A20" s="17">
        <v>5</v>
      </c>
      <c r="B20" s="18" t="str">
        <f>'Список группы'!C9&amp;" "&amp;LEFT('Список группы'!D9)&amp;"."&amp;LEFT('Список группы'!E9)</f>
        <v>Евсеева С.П</v>
      </c>
      <c r="C20" s="19"/>
      <c r="D20" s="19"/>
      <c r="E20" s="19"/>
      <c r="F20" s="19"/>
      <c r="G20" s="19"/>
      <c r="H20" s="19"/>
      <c r="I20" s="19"/>
      <c r="J20" s="20"/>
      <c r="K20" s="19"/>
    </row>
    <row r="21" spans="1:11" ht="15.75">
      <c r="A21" s="17">
        <v>6</v>
      </c>
      <c r="B21" s="18" t="str">
        <f>'Список группы'!C10&amp;" "&amp;LEFT('Список группы'!D10)&amp;"."&amp;LEFT('Список группы'!E10)</f>
        <v>Иванов А.Е</v>
      </c>
      <c r="C21" s="19"/>
      <c r="D21" s="19"/>
      <c r="E21" s="19"/>
      <c r="F21" s="19"/>
      <c r="G21" s="19"/>
      <c r="H21" s="19"/>
      <c r="I21" s="19"/>
      <c r="J21" s="20"/>
      <c r="K21" s="19"/>
    </row>
    <row r="22" spans="1:11" ht="15.75">
      <c r="A22" s="17">
        <v>7</v>
      </c>
      <c r="B22" s="18" t="str">
        <f>'Список группы'!C11&amp;" "&amp;LEFT('Список группы'!D11)&amp;"."&amp;LEFT('Список группы'!E11)</f>
        <v>Калимуллин А.А</v>
      </c>
      <c r="C22" s="19"/>
      <c r="D22" s="19"/>
      <c r="E22" s="19"/>
      <c r="F22" s="19"/>
      <c r="G22" s="19"/>
      <c r="H22" s="19"/>
      <c r="I22" s="19"/>
      <c r="J22" s="20"/>
      <c r="K22" s="19"/>
    </row>
    <row r="23" spans="1:11" ht="15.75">
      <c r="A23" s="17">
        <v>8</v>
      </c>
      <c r="B23" s="18" t="str">
        <f>'Список группы'!C12&amp;" "&amp;LEFT('Список группы'!D12)&amp;"."&amp;LEFT('Список группы'!E12)</f>
        <v>Кротов  В.С</v>
      </c>
      <c r="C23" s="19"/>
      <c r="D23" s="19"/>
      <c r="E23" s="19"/>
      <c r="F23" s="19"/>
      <c r="G23" s="19"/>
      <c r="H23" s="19"/>
      <c r="I23" s="19"/>
      <c r="J23" s="20"/>
      <c r="K23" s="7" t="s">
        <v>134</v>
      </c>
    </row>
    <row r="24" spans="1:11" ht="15.75" customHeight="1">
      <c r="A24" s="17">
        <v>9</v>
      </c>
      <c r="B24" s="18" t="str">
        <f>'Список группы'!C13&amp;" "&amp;LEFT('Список группы'!D13)&amp;"."&amp;LEFT('Список группы'!E13)</f>
        <v>Макаров  А.А</v>
      </c>
      <c r="C24" s="19"/>
      <c r="D24" s="19"/>
      <c r="E24" s="19"/>
      <c r="F24" s="19"/>
      <c r="G24" s="19"/>
      <c r="H24" s="19"/>
      <c r="I24" s="19"/>
      <c r="J24" s="20"/>
      <c r="K24" s="19"/>
    </row>
    <row r="25" spans="1:11" ht="15.75">
      <c r="A25" s="17">
        <v>10</v>
      </c>
      <c r="B25" s="18" t="str">
        <f>'Список группы'!C14&amp;" "&amp;LEFT('Список группы'!D14)&amp;"."&amp;LEFT('Список группы'!E14)</f>
        <v>Музафаров  Р.М</v>
      </c>
      <c r="C25" s="19"/>
      <c r="D25" s="19"/>
      <c r="E25" s="19"/>
      <c r="F25" s="19"/>
      <c r="G25" s="19"/>
      <c r="H25" s="19"/>
      <c r="I25" s="19"/>
      <c r="J25" s="20"/>
      <c r="K25" s="19"/>
    </row>
    <row r="26" spans="1:11" ht="15.75" customHeight="1">
      <c r="A26" s="17">
        <v>11</v>
      </c>
      <c r="B26" s="18" t="str">
        <f>'Список группы'!C15&amp;" "&amp;LEFT('Список группы'!D15)&amp;"."&amp;LEFT('Список группы'!E15)</f>
        <v>Мусин  А.А</v>
      </c>
      <c r="C26" s="19"/>
      <c r="D26" s="19"/>
      <c r="E26" s="19"/>
      <c r="F26" s="19"/>
      <c r="G26" s="19"/>
      <c r="H26" s="19"/>
      <c r="I26" s="19"/>
      <c r="J26" s="20"/>
      <c r="K26" s="19"/>
    </row>
    <row r="27" spans="1:11" ht="15.75">
      <c r="A27" s="17">
        <v>12</v>
      </c>
      <c r="B27" s="18" t="str">
        <f>'Список группы'!C16&amp;" "&amp;LEFT('Список группы'!D16)&amp;"."&amp;LEFT('Список группы'!E16)</f>
        <v>Мухаметзянов  А.Р</v>
      </c>
      <c r="C27" s="19"/>
      <c r="D27" s="19"/>
      <c r="E27" s="19"/>
      <c r="F27" s="19"/>
      <c r="G27" s="19"/>
      <c r="H27" s="19"/>
      <c r="I27" s="19"/>
      <c r="J27" s="20"/>
      <c r="K27" s="19"/>
    </row>
    <row r="28" spans="1:11" ht="15.75" customHeight="1">
      <c r="A28" s="17">
        <v>13</v>
      </c>
      <c r="B28" s="18" t="str">
        <f>'Список группы'!C17&amp;" "&amp;LEFT('Список группы'!D17)&amp;"."&amp;LEFT('Список группы'!E17)</f>
        <v>Насибуллин Р.Ф</v>
      </c>
      <c r="C28" s="19"/>
      <c r="D28" s="19"/>
      <c r="E28" s="19"/>
      <c r="F28" s="19"/>
      <c r="G28" s="19"/>
      <c r="H28" s="19"/>
      <c r="I28" s="19"/>
      <c r="J28" s="20"/>
      <c r="K28" s="19"/>
    </row>
    <row r="29" spans="1:11" ht="15.75">
      <c r="A29" s="17">
        <v>14</v>
      </c>
      <c r="B29" s="18" t="str">
        <f>'Список группы'!C18&amp;" "&amp;LEFT('Список группы'!D18)&amp;"."&amp;LEFT('Список группы'!E18)</f>
        <v>Пластинин А.Ю</v>
      </c>
      <c r="C29" s="19"/>
      <c r="D29" s="19"/>
      <c r="E29" s="19"/>
      <c r="F29" s="19"/>
      <c r="G29" s="19"/>
      <c r="H29" s="19"/>
      <c r="I29" s="19"/>
      <c r="J29" s="20"/>
      <c r="K29" s="19"/>
    </row>
    <row r="30" spans="1:11" ht="15.75">
      <c r="A30" s="17">
        <v>15</v>
      </c>
      <c r="B30" s="18" t="str">
        <f>'Список группы'!C19&amp;" "&amp;LEFT('Список группы'!D19)&amp;"."&amp;LEFT('Список группы'!E19)</f>
        <v>Сабиров А.А</v>
      </c>
      <c r="C30" s="19"/>
      <c r="D30" s="19"/>
      <c r="E30" s="19"/>
      <c r="F30" s="19"/>
      <c r="G30" s="19"/>
      <c r="H30" s="19"/>
      <c r="I30" s="19"/>
      <c r="J30" s="20"/>
      <c r="K30" s="19"/>
    </row>
    <row r="31" spans="1:11" ht="15.75">
      <c r="A31" s="17">
        <v>16</v>
      </c>
      <c r="B31" s="18" t="str">
        <f>'Список группы'!C20&amp;" "&amp;LEFT('Список группы'!D20)&amp;"."&amp;LEFT('Список группы'!E20)</f>
        <v>Салахеев  Р.Р</v>
      </c>
      <c r="C31" s="19"/>
      <c r="D31" s="19"/>
      <c r="E31" s="19"/>
      <c r="F31" s="19"/>
      <c r="G31" s="19"/>
      <c r="H31" s="19"/>
      <c r="I31" s="19"/>
      <c r="J31" s="20"/>
      <c r="K31" s="19"/>
    </row>
    <row r="32" spans="1:11" ht="18" customHeight="1">
      <c r="A32" s="17">
        <v>17</v>
      </c>
      <c r="B32" s="18" t="str">
        <f>'Список группы'!C21&amp;" "&amp;LEFT('Список группы'!D21)&amp;"."&amp;LEFT('Список группы'!E21)</f>
        <v>Сафиуллин  Р.С</v>
      </c>
      <c r="C32" s="19"/>
      <c r="D32" s="19"/>
      <c r="E32" s="19"/>
      <c r="F32" s="19"/>
      <c r="G32" s="19"/>
      <c r="H32" s="19"/>
      <c r="I32" s="19"/>
      <c r="J32" s="20"/>
      <c r="K32" s="19"/>
    </row>
    <row r="33" spans="1:11" ht="15.75">
      <c r="A33" s="17">
        <v>18</v>
      </c>
      <c r="B33" s="18" t="str">
        <f>'Список группы'!C22&amp;" "&amp;LEFT('Список группы'!D22)&amp;"."&amp;LEFT('Список группы'!E22)</f>
        <v>Фахрутдинов Р.М</v>
      </c>
      <c r="C33" s="19"/>
      <c r="D33" s="19"/>
      <c r="E33" s="19"/>
      <c r="F33" s="19"/>
      <c r="G33" s="19"/>
      <c r="H33" s="19"/>
      <c r="I33" s="19"/>
      <c r="J33" s="20"/>
      <c r="K33" s="19"/>
    </row>
    <row r="34" spans="1:11" ht="15.75" customHeight="1">
      <c r="A34" s="17">
        <v>19</v>
      </c>
      <c r="B34" s="18" t="str">
        <f>'Список группы'!C23&amp;" "&amp;LEFT('Список группы'!D23)&amp;"."&amp;LEFT('Список группы'!E23)</f>
        <v>Хайруллин Р.В</v>
      </c>
      <c r="C34" s="19"/>
      <c r="D34" s="19"/>
      <c r="E34" s="19"/>
      <c r="F34" s="19"/>
      <c r="G34" s="19"/>
      <c r="H34" s="19"/>
      <c r="I34" s="19"/>
      <c r="J34" s="20"/>
      <c r="K34" s="19"/>
    </row>
    <row r="35" spans="1:11" ht="15.75" customHeight="1">
      <c r="A35" s="17">
        <v>20</v>
      </c>
      <c r="B35" s="18" t="str">
        <f>'Список группы'!C24&amp;" "&amp;LEFT('Список группы'!D24)&amp;"."&amp;LEFT('Список группы'!E24)</f>
        <v>Халиуллин Б.Р</v>
      </c>
      <c r="C35" s="19"/>
      <c r="D35" s="19"/>
      <c r="E35" s="19"/>
      <c r="F35" s="19"/>
      <c r="G35" s="19"/>
      <c r="H35" s="19"/>
      <c r="I35" s="19"/>
      <c r="J35" s="20"/>
      <c r="K35" s="19"/>
    </row>
    <row r="36" spans="1:11" ht="15.75" customHeight="1">
      <c r="A36" s="17">
        <v>21</v>
      </c>
      <c r="B36" s="18" t="str">
        <f>'Список группы'!C25&amp;" "&amp;LEFT('Список группы'!D25)&amp;"."&amp;LEFT('Список группы'!E25)</f>
        <v>Шурликов Д.А</v>
      </c>
      <c r="C36" s="19"/>
      <c r="D36" s="19"/>
      <c r="E36" s="19"/>
      <c r="F36" s="19"/>
      <c r="G36" s="19"/>
      <c r="H36" s="19"/>
      <c r="I36" s="19"/>
      <c r="J36" s="20"/>
      <c r="K36" s="19"/>
    </row>
    <row r="37" spans="1:11" ht="15.75">
      <c r="A37" s="17">
        <v>22</v>
      </c>
      <c r="B37" s="18"/>
      <c r="C37" s="19"/>
      <c r="D37" s="19"/>
      <c r="E37" s="19"/>
      <c r="F37" s="19"/>
      <c r="G37" s="19"/>
      <c r="H37" s="19"/>
      <c r="I37" s="19"/>
      <c r="J37" s="20"/>
      <c r="K37" s="19"/>
    </row>
    <row r="38" spans="1:11" ht="15.75">
      <c r="A38" s="17">
        <v>24</v>
      </c>
      <c r="B38" s="18" t="str">
        <f>'Список группы'!C27&amp;" "&amp;LEFT('Список группы'!D27)&amp;"."&amp;LEFT('Список группы'!E27)</f>
        <v> .</v>
      </c>
      <c r="C38" s="19"/>
      <c r="D38" s="19"/>
      <c r="E38" s="19"/>
      <c r="F38" s="19"/>
      <c r="G38" s="19"/>
      <c r="H38" s="19"/>
      <c r="I38" s="19"/>
      <c r="J38" s="20"/>
      <c r="K38" s="19"/>
    </row>
    <row r="39" spans="1:11" ht="16.5" thickBot="1">
      <c r="A39" s="17">
        <v>25</v>
      </c>
      <c r="B39" s="18" t="str">
        <f>'Список группы'!C28&amp;" "&amp;LEFT('Список группы'!D28)&amp;"."&amp;LEFT('Список группы'!E28)</f>
        <v> .</v>
      </c>
      <c r="C39" s="21"/>
      <c r="D39" s="21"/>
      <c r="E39" s="21"/>
      <c r="F39" s="21"/>
      <c r="G39" s="21"/>
      <c r="H39" s="21"/>
      <c r="I39" s="21"/>
      <c r="J39" s="20"/>
      <c r="K39" s="19"/>
    </row>
    <row r="40" spans="1:11" ht="15.75">
      <c r="A40" s="22"/>
      <c r="B40" s="23" t="s">
        <v>76</v>
      </c>
      <c r="C40" s="24"/>
      <c r="D40" s="25"/>
      <c r="E40" s="25"/>
      <c r="F40" s="25"/>
      <c r="G40" s="25"/>
      <c r="H40" s="25"/>
      <c r="I40" s="25"/>
      <c r="J40" s="26"/>
      <c r="K40" s="11"/>
    </row>
    <row r="41" spans="1:11" ht="15.75">
      <c r="A41" s="22"/>
      <c r="B41" s="27" t="s">
        <v>77</v>
      </c>
      <c r="C41" s="28"/>
      <c r="D41" s="19"/>
      <c r="E41" s="19"/>
      <c r="F41" s="19"/>
      <c r="G41" s="19"/>
      <c r="H41" s="19"/>
      <c r="I41" s="19"/>
      <c r="J41" s="29"/>
      <c r="K41" s="11"/>
    </row>
    <row r="42" spans="1:11" ht="15.75">
      <c r="A42" s="22"/>
      <c r="B42" s="27" t="s">
        <v>78</v>
      </c>
      <c r="C42" s="28"/>
      <c r="D42" s="19"/>
      <c r="E42" s="19"/>
      <c r="F42" s="19"/>
      <c r="G42" s="19"/>
      <c r="H42" s="19"/>
      <c r="I42" s="19"/>
      <c r="J42" s="29"/>
      <c r="K42" s="11"/>
    </row>
    <row r="43" spans="1:11" ht="15.75">
      <c r="A43" s="22"/>
      <c r="B43" s="27" t="s">
        <v>79</v>
      </c>
      <c r="C43" s="28"/>
      <c r="D43" s="19"/>
      <c r="E43" s="19"/>
      <c r="F43" s="19"/>
      <c r="G43" s="19"/>
      <c r="H43" s="19"/>
      <c r="I43" s="19"/>
      <c r="J43" s="29"/>
      <c r="K43" s="11"/>
    </row>
    <row r="44" spans="1:11" ht="16.5" thickBot="1">
      <c r="A44" s="22"/>
      <c r="B44" s="30" t="s">
        <v>80</v>
      </c>
      <c r="C44" s="31"/>
      <c r="D44" s="32"/>
      <c r="E44" s="32"/>
      <c r="F44" s="32"/>
      <c r="G44" s="32"/>
      <c r="H44" s="32"/>
      <c r="I44" s="32"/>
      <c r="J44" s="33"/>
      <c r="K44" s="11"/>
    </row>
    <row r="45" spans="1:11" ht="15.75">
      <c r="A45" s="22"/>
      <c r="B45" s="27" t="s">
        <v>81</v>
      </c>
      <c r="C45" s="11"/>
      <c r="D45" s="11"/>
      <c r="E45" s="11"/>
      <c r="F45" s="11"/>
      <c r="G45" s="11"/>
      <c r="H45" s="11"/>
      <c r="I45" s="11"/>
      <c r="J45" s="34"/>
      <c r="K45" s="11"/>
    </row>
    <row r="46" spans="1:11" ht="16.5" thickBot="1">
      <c r="A46" s="22"/>
      <c r="B46" s="30" t="s">
        <v>82</v>
      </c>
      <c r="C46" s="11"/>
      <c r="D46" s="11"/>
      <c r="E46" s="11"/>
      <c r="F46" s="11"/>
      <c r="G46" s="11"/>
      <c r="H46" s="11"/>
      <c r="I46" s="11"/>
      <c r="J46" s="19"/>
      <c r="K46" s="11"/>
    </row>
    <row r="47" spans="1:11" ht="18" customHeight="1">
      <c r="A47" s="11"/>
      <c r="B47" s="22"/>
      <c r="C47" s="11"/>
      <c r="D47" s="11"/>
      <c r="E47" s="11"/>
      <c r="F47" s="11"/>
      <c r="G47" s="11"/>
      <c r="H47" s="11"/>
      <c r="I47" s="11"/>
      <c r="J47" s="11"/>
      <c r="K47" s="11"/>
    </row>
    <row r="48" spans="1:11" s="13" customFormat="1" ht="18" customHeight="1">
      <c r="A48" s="22" t="s">
        <v>83</v>
      </c>
      <c r="B48" s="22"/>
      <c r="C48" s="67"/>
      <c r="D48" s="67"/>
      <c r="E48" s="67"/>
      <c r="F48" s="67"/>
      <c r="G48" s="22" t="s">
        <v>84</v>
      </c>
      <c r="H48" s="22"/>
      <c r="I48" s="22"/>
      <c r="J48" s="22"/>
      <c r="K48" s="22"/>
    </row>
    <row r="49" spans="1:11" s="14" customFormat="1" ht="11.25">
      <c r="A49" s="35"/>
      <c r="B49" s="35"/>
      <c r="C49" s="68" t="s">
        <v>85</v>
      </c>
      <c r="D49" s="68"/>
      <c r="E49" s="68"/>
      <c r="F49" s="68"/>
      <c r="G49" s="68" t="s">
        <v>86</v>
      </c>
      <c r="H49" s="68"/>
      <c r="I49" s="68"/>
      <c r="J49" s="68"/>
      <c r="K49" s="35"/>
    </row>
  </sheetData>
  <sheetProtection/>
  <mergeCells count="19">
    <mergeCell ref="I14:I15"/>
    <mergeCell ref="J14:J15"/>
    <mergeCell ref="K14:K15"/>
    <mergeCell ref="A1:K1"/>
    <mergeCell ref="A2:K2"/>
    <mergeCell ref="A4:K4"/>
    <mergeCell ref="A6:K6"/>
    <mergeCell ref="A7:K7"/>
    <mergeCell ref="C9:K9"/>
    <mergeCell ref="C48:F48"/>
    <mergeCell ref="C49:F49"/>
    <mergeCell ref="G49:J49"/>
    <mergeCell ref="C10:K10"/>
    <mergeCell ref="F11:I11"/>
    <mergeCell ref="A14:A15"/>
    <mergeCell ref="B14:B15"/>
    <mergeCell ref="C14:F14"/>
    <mergeCell ref="G14:G15"/>
    <mergeCell ref="H14:H15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8"/>
  <sheetViews>
    <sheetView view="pageBreakPreview" zoomScaleSheetLayoutView="100" zoomScalePageLayoutView="0" workbookViewId="0" topLeftCell="A22">
      <selection activeCell="J34" sqref="J34"/>
    </sheetView>
  </sheetViews>
  <sheetFormatPr defaultColWidth="9.00390625" defaultRowHeight="12.75"/>
  <cols>
    <col min="1" max="1" width="4.25390625" style="8" customWidth="1"/>
    <col min="2" max="2" width="23.375" style="8" customWidth="1"/>
    <col min="3" max="9" width="5.25390625" style="8" customWidth="1"/>
    <col min="10" max="10" width="14.25390625" style="8" customWidth="1"/>
    <col min="11" max="11" width="20.75390625" style="8" customWidth="1"/>
    <col min="12" max="16384" width="9.125" style="8" customWidth="1"/>
  </cols>
  <sheetData>
    <row r="1" spans="1:11" ht="18.75">
      <c r="A1" s="78" t="s">
        <v>108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18.75">
      <c r="A2" s="78" t="s">
        <v>109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ht="6.75" customHeight="1"/>
    <row r="4" spans="1:11" ht="15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2:11" ht="9" customHeight="1">
      <c r="B5" s="68" t="s">
        <v>63</v>
      </c>
      <c r="C5" s="68"/>
      <c r="D5" s="68"/>
      <c r="E5" s="68"/>
      <c r="F5" s="68"/>
      <c r="G5" s="68"/>
      <c r="H5" s="68"/>
      <c r="I5" s="68"/>
      <c r="J5" s="68"/>
      <c r="K5" s="68"/>
    </row>
    <row r="6" ht="6.75" customHeight="1"/>
    <row r="7" spans="1:13" ht="15.75">
      <c r="A7" s="10" t="s">
        <v>64</v>
      </c>
      <c r="C7" s="67" t="str">
        <f>'Сводная ведомость'!C9:K9</f>
        <v>спец. 15.02.08"Технология машиностроения"</v>
      </c>
      <c r="D7" s="67"/>
      <c r="E7" s="67"/>
      <c r="F7" s="67"/>
      <c r="G7" s="67"/>
      <c r="H7" s="67"/>
      <c r="I7" s="67"/>
      <c r="J7" s="67"/>
      <c r="K7" s="67"/>
      <c r="L7" s="11"/>
      <c r="M7" s="11"/>
    </row>
    <row r="8" spans="3:11" ht="8.25" customHeight="1">
      <c r="C8" s="69" t="s">
        <v>65</v>
      </c>
      <c r="D8" s="69"/>
      <c r="E8" s="69"/>
      <c r="F8" s="69"/>
      <c r="G8" s="69"/>
      <c r="H8" s="69"/>
      <c r="I8" s="69"/>
      <c r="J8" s="69"/>
      <c r="K8" s="69"/>
    </row>
    <row r="9" spans="1:10" ht="15.75">
      <c r="A9" s="12" t="str">
        <f>'Сводная ведомость'!A11</f>
        <v>Группа 15Т1</v>
      </c>
      <c r="B9" s="11"/>
      <c r="C9" s="13" t="s">
        <v>66</v>
      </c>
      <c r="F9" s="36"/>
      <c r="G9" s="36"/>
      <c r="H9" s="36"/>
      <c r="I9" s="36"/>
      <c r="J9" s="14"/>
    </row>
    <row r="10" ht="5.25" customHeight="1">
      <c r="J10" s="14"/>
    </row>
    <row r="11" spans="1:10" ht="17.25" customHeight="1">
      <c r="A11" s="13" t="s">
        <v>110</v>
      </c>
      <c r="J11" s="14"/>
    </row>
    <row r="12" spans="1:10" ht="7.5" customHeight="1">
      <c r="A12" s="13"/>
      <c r="J12" s="14"/>
    </row>
    <row r="13" spans="1:11" ht="17.25" customHeight="1">
      <c r="A13" s="13" t="s">
        <v>111</v>
      </c>
      <c r="C13" s="36"/>
      <c r="D13" s="36"/>
      <c r="E13" s="36"/>
      <c r="F13" s="36"/>
      <c r="G13" s="36"/>
      <c r="H13" s="36"/>
      <c r="I13" s="36"/>
      <c r="J13" s="37"/>
      <c r="K13" s="36"/>
    </row>
    <row r="14" spans="1:10" ht="5.25" customHeight="1">
      <c r="A14" s="13"/>
      <c r="J14" s="14"/>
    </row>
    <row r="15" spans="1:11" ht="17.25" customHeight="1">
      <c r="A15" s="13" t="s">
        <v>112</v>
      </c>
      <c r="C15" s="70"/>
      <c r="D15" s="70"/>
      <c r="E15" s="70"/>
      <c r="F15" s="70"/>
      <c r="G15" s="70"/>
      <c r="H15" s="70"/>
      <c r="I15" s="70"/>
      <c r="J15" s="70"/>
      <c r="K15" s="70"/>
    </row>
    <row r="16" spans="3:11" s="14" customFormat="1" ht="9.75" customHeight="1">
      <c r="C16" s="82" t="s">
        <v>113</v>
      </c>
      <c r="D16" s="82"/>
      <c r="E16" s="82"/>
      <c r="F16" s="82"/>
      <c r="G16" s="82"/>
      <c r="H16" s="82"/>
      <c r="I16" s="82"/>
      <c r="J16" s="82"/>
      <c r="K16" s="82"/>
    </row>
    <row r="17" spans="1:11" ht="17.25" customHeight="1">
      <c r="A17" s="13" t="s">
        <v>114</v>
      </c>
      <c r="C17" s="70"/>
      <c r="D17" s="70"/>
      <c r="E17" s="70"/>
      <c r="F17" s="70"/>
      <c r="G17" s="70"/>
      <c r="H17" s="70"/>
      <c r="I17" s="70"/>
      <c r="J17" s="70"/>
      <c r="K17" s="70"/>
    </row>
    <row r="18" spans="3:11" s="14" customFormat="1" ht="9.75" customHeight="1">
      <c r="C18" s="82" t="s">
        <v>113</v>
      </c>
      <c r="D18" s="82"/>
      <c r="E18" s="82"/>
      <c r="F18" s="82"/>
      <c r="G18" s="82"/>
      <c r="H18" s="82"/>
      <c r="I18" s="82"/>
      <c r="J18" s="82"/>
      <c r="K18" s="82"/>
    </row>
    <row r="19" spans="1:11" ht="17.25" customHeight="1">
      <c r="A19" s="13"/>
      <c r="C19" s="70"/>
      <c r="D19" s="70"/>
      <c r="E19" s="70"/>
      <c r="F19" s="70"/>
      <c r="G19" s="70"/>
      <c r="H19" s="70"/>
      <c r="I19" s="70"/>
      <c r="J19" s="70"/>
      <c r="K19" s="70"/>
    </row>
    <row r="20" spans="3:11" s="14" customFormat="1" ht="9.75" customHeight="1">
      <c r="C20" s="82" t="s">
        <v>113</v>
      </c>
      <c r="D20" s="82"/>
      <c r="E20" s="82"/>
      <c r="F20" s="82"/>
      <c r="G20" s="82"/>
      <c r="H20" s="82"/>
      <c r="I20" s="82"/>
      <c r="J20" s="82"/>
      <c r="K20" s="82"/>
    </row>
    <row r="21" spans="1:11" ht="17.25" customHeight="1">
      <c r="A21" s="13"/>
      <c r="C21" s="70"/>
      <c r="D21" s="70"/>
      <c r="E21" s="70"/>
      <c r="F21" s="70"/>
      <c r="G21" s="70"/>
      <c r="H21" s="70"/>
      <c r="I21" s="70"/>
      <c r="J21" s="70"/>
      <c r="K21" s="70"/>
    </row>
    <row r="22" spans="3:11" s="14" customFormat="1" ht="9.75" customHeight="1">
      <c r="C22" s="82" t="s">
        <v>113</v>
      </c>
      <c r="D22" s="82"/>
      <c r="E22" s="82"/>
      <c r="F22" s="82"/>
      <c r="G22" s="82"/>
      <c r="H22" s="82"/>
      <c r="I22" s="82"/>
      <c r="J22" s="82"/>
      <c r="K22" s="82"/>
    </row>
    <row r="23" spans="1:11" ht="17.25" customHeight="1">
      <c r="A23" s="13" t="s">
        <v>115</v>
      </c>
      <c r="C23" s="70"/>
      <c r="D23" s="70"/>
      <c r="E23" s="70"/>
      <c r="F23" s="70"/>
      <c r="G23" s="70"/>
      <c r="H23" s="70"/>
      <c r="I23" s="70"/>
      <c r="J23" s="70"/>
      <c r="K23" s="70"/>
    </row>
    <row r="24" spans="3:11" s="14" customFormat="1" ht="9.75" customHeight="1">
      <c r="C24" s="82" t="s">
        <v>113</v>
      </c>
      <c r="D24" s="82"/>
      <c r="E24" s="82"/>
      <c r="F24" s="82"/>
      <c r="G24" s="82"/>
      <c r="H24" s="82"/>
      <c r="I24" s="82"/>
      <c r="J24" s="82"/>
      <c r="K24" s="82"/>
    </row>
    <row r="26" spans="1:11" ht="77.25" customHeight="1">
      <c r="A26" s="38" t="s">
        <v>67</v>
      </c>
      <c r="B26" s="15" t="s">
        <v>68</v>
      </c>
      <c r="C26" s="16" t="s">
        <v>116</v>
      </c>
      <c r="D26" s="16" t="s">
        <v>116</v>
      </c>
      <c r="E26" s="16" t="s">
        <v>116</v>
      </c>
      <c r="F26" s="16" t="s">
        <v>116</v>
      </c>
      <c r="G26" s="16" t="s">
        <v>116</v>
      </c>
      <c r="H26" s="16" t="s">
        <v>116</v>
      </c>
      <c r="I26" s="16" t="s">
        <v>116</v>
      </c>
      <c r="J26" s="15" t="s">
        <v>117</v>
      </c>
      <c r="K26" s="15" t="s">
        <v>74</v>
      </c>
    </row>
    <row r="27" spans="1:11" ht="13.5" customHeight="1">
      <c r="A27" s="17">
        <v>1</v>
      </c>
      <c r="B27" s="39" t="str">
        <f>'Сводная ведомость'!B16</f>
        <v>Ахметова О.В</v>
      </c>
      <c r="C27" s="19"/>
      <c r="D27" s="19"/>
      <c r="E27" s="19"/>
      <c r="F27" s="19"/>
      <c r="G27" s="19"/>
      <c r="H27" s="19"/>
      <c r="I27" s="19"/>
      <c r="J27" s="19"/>
      <c r="K27" s="19"/>
    </row>
    <row r="28" spans="1:11" ht="15.75">
      <c r="A28" s="17">
        <v>2</v>
      </c>
      <c r="B28" s="39" t="str">
        <f>'Сводная ведомость'!B17</f>
        <v>Богданов Д.А</v>
      </c>
      <c r="C28" s="19"/>
      <c r="D28" s="19"/>
      <c r="E28" s="19"/>
      <c r="F28" s="19"/>
      <c r="G28" s="19"/>
      <c r="H28" s="19"/>
      <c r="I28" s="19"/>
      <c r="J28" s="19"/>
      <c r="K28" s="19"/>
    </row>
    <row r="29" spans="1:11" ht="15.75">
      <c r="A29" s="17">
        <v>3</v>
      </c>
      <c r="B29" s="39" t="str">
        <f>'Сводная ведомость'!B18</f>
        <v>Гаврилов А.В</v>
      </c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5.75">
      <c r="A30" s="17">
        <v>4</v>
      </c>
      <c r="B30" s="39" t="str">
        <f>'Сводная ведомость'!B19</f>
        <v>Давыдова С.Ю</v>
      </c>
      <c r="C30" s="19"/>
      <c r="D30" s="19"/>
      <c r="E30" s="19"/>
      <c r="F30" s="19"/>
      <c r="G30" s="19"/>
      <c r="H30" s="19"/>
      <c r="I30" s="19"/>
      <c r="J30" s="19"/>
      <c r="K30" s="19"/>
    </row>
    <row r="31" spans="1:11" ht="15.75">
      <c r="A31" s="17">
        <v>5</v>
      </c>
      <c r="B31" s="39" t="str">
        <f>'Сводная ведомость'!B20</f>
        <v>Евсеева С.П</v>
      </c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15.75">
      <c r="A32" s="17">
        <v>6</v>
      </c>
      <c r="B32" s="39" t="str">
        <f>'Сводная ведомость'!B21</f>
        <v>Иванов А.Е</v>
      </c>
      <c r="C32" s="19"/>
      <c r="D32" s="19"/>
      <c r="E32" s="19"/>
      <c r="F32" s="19"/>
      <c r="G32" s="19"/>
      <c r="H32" s="19"/>
      <c r="I32" s="19"/>
      <c r="J32" s="19"/>
      <c r="K32" s="19"/>
    </row>
    <row r="33" spans="1:11" ht="15.75">
      <c r="A33" s="17">
        <v>7</v>
      </c>
      <c r="B33" s="39" t="str">
        <f>'Сводная ведомость'!B22</f>
        <v>Калимуллин А.А</v>
      </c>
      <c r="C33" s="19"/>
      <c r="D33" s="19"/>
      <c r="E33" s="19"/>
      <c r="F33" s="19"/>
      <c r="G33" s="19"/>
      <c r="H33" s="19"/>
      <c r="I33" s="19"/>
      <c r="J33" s="19"/>
      <c r="K33" s="19"/>
    </row>
    <row r="34" spans="1:11" ht="15.75">
      <c r="A34" s="17">
        <v>8</v>
      </c>
      <c r="B34" s="39" t="str">
        <f>'Сводная ведомость'!B23</f>
        <v>Кротов  В.С</v>
      </c>
      <c r="C34" s="19"/>
      <c r="D34" s="19"/>
      <c r="E34" s="19"/>
      <c r="F34" s="19"/>
      <c r="G34" s="19"/>
      <c r="H34" s="19"/>
      <c r="I34" s="19"/>
      <c r="J34" s="7" t="s">
        <v>134</v>
      </c>
      <c r="K34" s="19"/>
    </row>
    <row r="35" spans="1:11" ht="15.75" customHeight="1">
      <c r="A35" s="17">
        <v>9</v>
      </c>
      <c r="B35" s="39" t="str">
        <f>'Сводная ведомость'!B24</f>
        <v>Макаров  А.А</v>
      </c>
      <c r="C35" s="19"/>
      <c r="D35" s="19"/>
      <c r="E35" s="19"/>
      <c r="F35" s="19"/>
      <c r="G35" s="19"/>
      <c r="H35" s="19"/>
      <c r="I35" s="19"/>
      <c r="J35" s="19"/>
      <c r="K35" s="19"/>
    </row>
    <row r="36" spans="1:11" ht="15.75">
      <c r="A36" s="17">
        <v>10</v>
      </c>
      <c r="B36" s="39" t="str">
        <f>'Сводная ведомость'!B25</f>
        <v>Музафаров  Р.М</v>
      </c>
      <c r="C36" s="19"/>
      <c r="D36" s="19"/>
      <c r="E36" s="19"/>
      <c r="F36" s="19"/>
      <c r="G36" s="19"/>
      <c r="H36" s="19"/>
      <c r="I36" s="19"/>
      <c r="J36" s="19"/>
      <c r="K36" s="19"/>
    </row>
    <row r="37" spans="1:11" ht="15.75" customHeight="1">
      <c r="A37" s="17">
        <v>11</v>
      </c>
      <c r="B37" s="39" t="str">
        <f>'Сводная ведомость'!B26</f>
        <v>Мусин  А.А</v>
      </c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5.75">
      <c r="A38" s="17">
        <v>12</v>
      </c>
      <c r="B38" s="39" t="str">
        <f>'Сводная ведомость'!B27</f>
        <v>Мухаметзянов  А.Р</v>
      </c>
      <c r="C38" s="19"/>
      <c r="D38" s="19"/>
      <c r="E38" s="19"/>
      <c r="F38" s="19"/>
      <c r="G38" s="19"/>
      <c r="H38" s="19"/>
      <c r="I38" s="19"/>
      <c r="J38" s="19"/>
      <c r="K38" s="19"/>
    </row>
    <row r="39" spans="1:11" ht="15.75" customHeight="1">
      <c r="A39" s="17">
        <v>13</v>
      </c>
      <c r="B39" s="39" t="str">
        <f>'Сводная ведомость'!B28</f>
        <v>Насибуллин Р.Ф</v>
      </c>
      <c r="C39" s="19"/>
      <c r="D39" s="19"/>
      <c r="E39" s="19"/>
      <c r="F39" s="19"/>
      <c r="G39" s="19"/>
      <c r="H39" s="19"/>
      <c r="I39" s="19"/>
      <c r="J39" s="19"/>
      <c r="K39" s="19"/>
    </row>
    <row r="40" spans="1:11" ht="15.75">
      <c r="A40" s="17">
        <v>14</v>
      </c>
      <c r="B40" s="39" t="str">
        <f>'Сводная ведомость'!B29</f>
        <v>Пластинин А.Ю</v>
      </c>
      <c r="C40" s="19"/>
      <c r="D40" s="19"/>
      <c r="E40" s="19"/>
      <c r="F40" s="19"/>
      <c r="G40" s="19"/>
      <c r="H40" s="19"/>
      <c r="I40" s="19"/>
      <c r="J40" s="19"/>
      <c r="K40" s="19"/>
    </row>
    <row r="41" spans="1:11" ht="15.75">
      <c r="A41" s="17">
        <v>15</v>
      </c>
      <c r="B41" s="39" t="str">
        <f>'Сводная ведомость'!B30</f>
        <v>Сабиров А.А</v>
      </c>
      <c r="C41" s="19"/>
      <c r="D41" s="19"/>
      <c r="E41" s="19"/>
      <c r="F41" s="19"/>
      <c r="G41" s="19"/>
      <c r="H41" s="19"/>
      <c r="I41" s="19"/>
      <c r="J41" s="19"/>
      <c r="K41" s="19"/>
    </row>
    <row r="42" spans="1:11" ht="15.75">
      <c r="A42" s="17">
        <v>16</v>
      </c>
      <c r="B42" s="39" t="str">
        <f>'Сводная ведомость'!B31</f>
        <v>Салахеев  Р.Р</v>
      </c>
      <c r="C42" s="19"/>
      <c r="D42" s="19"/>
      <c r="E42" s="19"/>
      <c r="F42" s="19"/>
      <c r="G42" s="19"/>
      <c r="H42" s="19"/>
      <c r="I42" s="19"/>
      <c r="J42" s="19"/>
      <c r="K42" s="19"/>
    </row>
    <row r="43" spans="1:11" ht="15.75">
      <c r="A43" s="17">
        <v>17</v>
      </c>
      <c r="B43" s="39" t="str">
        <f>'Сводная ведомость'!B32</f>
        <v>Сафиуллин  Р.С</v>
      </c>
      <c r="C43" s="19"/>
      <c r="D43" s="19"/>
      <c r="E43" s="19"/>
      <c r="F43" s="19"/>
      <c r="G43" s="19"/>
      <c r="H43" s="19"/>
      <c r="I43" s="19"/>
      <c r="J43" s="19"/>
      <c r="K43" s="19"/>
    </row>
    <row r="44" spans="1:11" ht="15.75">
      <c r="A44" s="17">
        <v>18</v>
      </c>
      <c r="B44" s="39" t="str">
        <f>'Сводная ведомость'!B33</f>
        <v>Фахрутдинов Р.М</v>
      </c>
      <c r="C44" s="19"/>
      <c r="D44" s="19"/>
      <c r="E44" s="19"/>
      <c r="F44" s="19"/>
      <c r="G44" s="19"/>
      <c r="H44" s="19"/>
      <c r="I44" s="19"/>
      <c r="J44" s="19"/>
      <c r="K44" s="19"/>
    </row>
    <row r="45" spans="1:11" ht="15.75">
      <c r="A45" s="17">
        <v>19</v>
      </c>
      <c r="B45" s="39" t="str">
        <f>'Сводная ведомость'!B34</f>
        <v>Хайруллин Р.В</v>
      </c>
      <c r="C45" s="19"/>
      <c r="D45" s="19"/>
      <c r="E45" s="19"/>
      <c r="F45" s="19"/>
      <c r="G45" s="19"/>
      <c r="H45" s="19"/>
      <c r="I45" s="19"/>
      <c r="J45" s="19"/>
      <c r="K45" s="19"/>
    </row>
    <row r="46" spans="1:11" ht="15.75" customHeight="1">
      <c r="A46" s="17">
        <v>20</v>
      </c>
      <c r="B46" s="39" t="str">
        <f>'Сводная ведомость'!B35</f>
        <v>Халиуллин Б.Р</v>
      </c>
      <c r="C46" s="19"/>
      <c r="D46" s="19"/>
      <c r="E46" s="19"/>
      <c r="F46" s="19"/>
      <c r="G46" s="19"/>
      <c r="H46" s="19"/>
      <c r="I46" s="19"/>
      <c r="J46" s="19"/>
      <c r="K46" s="19"/>
    </row>
    <row r="47" spans="1:11" ht="15.75" customHeight="1">
      <c r="A47" s="17">
        <v>21</v>
      </c>
      <c r="B47" s="39" t="str">
        <f>'Сводная ведомость'!B36</f>
        <v>Шурликов Д.А</v>
      </c>
      <c r="C47" s="19"/>
      <c r="D47" s="19"/>
      <c r="E47" s="19"/>
      <c r="F47" s="19"/>
      <c r="G47" s="19"/>
      <c r="H47" s="19"/>
      <c r="I47" s="19"/>
      <c r="J47" s="19"/>
      <c r="K47" s="19"/>
    </row>
    <row r="48" spans="1:11" ht="15.75">
      <c r="A48" s="17">
        <v>22</v>
      </c>
      <c r="B48" s="39"/>
      <c r="C48" s="19"/>
      <c r="D48" s="19"/>
      <c r="E48" s="19"/>
      <c r="F48" s="19"/>
      <c r="G48" s="19"/>
      <c r="H48" s="19"/>
      <c r="I48" s="19"/>
      <c r="J48" s="19"/>
      <c r="K48" s="19"/>
    </row>
    <row r="49" spans="1:11" ht="15.75">
      <c r="A49" s="17">
        <v>24</v>
      </c>
      <c r="B49" s="39" t="str">
        <f>'Сводная ведомость'!B38</f>
        <v> .</v>
      </c>
      <c r="C49" s="19"/>
      <c r="D49" s="19"/>
      <c r="E49" s="19"/>
      <c r="F49" s="19"/>
      <c r="G49" s="19"/>
      <c r="H49" s="19"/>
      <c r="I49" s="19"/>
      <c r="J49" s="19"/>
      <c r="K49" s="19"/>
    </row>
    <row r="50" spans="1:11" ht="16.5" thickBot="1">
      <c r="A50" s="17">
        <v>25</v>
      </c>
      <c r="B50" s="39" t="str">
        <f>'Сводная ведомость'!B39</f>
        <v> .</v>
      </c>
      <c r="C50" s="19"/>
      <c r="D50" s="19"/>
      <c r="E50" s="19"/>
      <c r="F50" s="19"/>
      <c r="G50" s="19"/>
      <c r="H50" s="19"/>
      <c r="I50" s="19"/>
      <c r="J50" s="19"/>
      <c r="K50" s="19"/>
    </row>
    <row r="51" spans="1:11" ht="15.75">
      <c r="A51" s="22"/>
      <c r="B51" s="23" t="s">
        <v>76</v>
      </c>
      <c r="C51" s="24"/>
      <c r="D51" s="25"/>
      <c r="E51" s="25"/>
      <c r="F51" s="25"/>
      <c r="G51" s="25"/>
      <c r="H51" s="25"/>
      <c r="I51" s="25"/>
      <c r="J51" s="26"/>
      <c r="K51" s="11"/>
    </row>
    <row r="52" spans="1:11" ht="15.75">
      <c r="A52" s="22"/>
      <c r="B52" s="27" t="s">
        <v>77</v>
      </c>
      <c r="C52" s="28"/>
      <c r="D52" s="19"/>
      <c r="E52" s="19"/>
      <c r="F52" s="19"/>
      <c r="G52" s="19"/>
      <c r="H52" s="19"/>
      <c r="I52" s="19"/>
      <c r="J52" s="29"/>
      <c r="K52" s="11"/>
    </row>
    <row r="53" spans="1:11" ht="15.75">
      <c r="A53" s="22"/>
      <c r="B53" s="27" t="s">
        <v>78</v>
      </c>
      <c r="C53" s="28"/>
      <c r="D53" s="19"/>
      <c r="E53" s="19"/>
      <c r="F53" s="19"/>
      <c r="G53" s="19"/>
      <c r="H53" s="19"/>
      <c r="I53" s="19"/>
      <c r="J53" s="29"/>
      <c r="K53" s="11"/>
    </row>
    <row r="54" spans="1:11" ht="15.75">
      <c r="A54" s="22"/>
      <c r="B54" s="27" t="s">
        <v>79</v>
      </c>
      <c r="C54" s="28"/>
      <c r="D54" s="19"/>
      <c r="E54" s="19"/>
      <c r="F54" s="19"/>
      <c r="G54" s="19"/>
      <c r="H54" s="19"/>
      <c r="I54" s="19"/>
      <c r="J54" s="29"/>
      <c r="K54" s="11"/>
    </row>
    <row r="55" spans="1:11" ht="16.5" thickBot="1">
      <c r="A55" s="22"/>
      <c r="B55" s="30" t="s">
        <v>80</v>
      </c>
      <c r="C55" s="31"/>
      <c r="D55" s="32"/>
      <c r="E55" s="32"/>
      <c r="F55" s="32"/>
      <c r="G55" s="32"/>
      <c r="H55" s="32"/>
      <c r="I55" s="32"/>
      <c r="J55" s="33"/>
      <c r="K55" s="11"/>
    </row>
    <row r="56" spans="1:11" ht="15.75">
      <c r="A56" s="22"/>
      <c r="B56" s="27" t="s">
        <v>81</v>
      </c>
      <c r="C56" s="11"/>
      <c r="D56" s="11"/>
      <c r="E56" s="11"/>
      <c r="F56" s="11"/>
      <c r="G56" s="11"/>
      <c r="H56" s="11"/>
      <c r="I56" s="11"/>
      <c r="J56" s="34"/>
      <c r="K56" s="11"/>
    </row>
    <row r="57" spans="1:11" ht="16.5" thickBot="1">
      <c r="A57" s="22"/>
      <c r="B57" s="30" t="s">
        <v>82</v>
      </c>
      <c r="C57" s="11"/>
      <c r="D57" s="11"/>
      <c r="E57" s="11"/>
      <c r="F57" s="11"/>
      <c r="G57" s="11"/>
      <c r="H57" s="11"/>
      <c r="I57" s="11"/>
      <c r="J57" s="19"/>
      <c r="K57" s="11"/>
    </row>
    <row r="58" spans="1:11" ht="18" customHeight="1">
      <c r="A58" s="11"/>
      <c r="B58" s="22"/>
      <c r="C58" s="11"/>
      <c r="D58" s="11"/>
      <c r="E58" s="11"/>
      <c r="F58" s="11"/>
      <c r="G58" s="11"/>
      <c r="H58" s="11"/>
      <c r="I58" s="11"/>
      <c r="J58" s="11"/>
      <c r="K58" s="11"/>
    </row>
    <row r="59" spans="1:11" s="13" customFormat="1" ht="18" customHeight="1">
      <c r="A59" s="22" t="s">
        <v>112</v>
      </c>
      <c r="B59" s="22"/>
      <c r="C59" s="67"/>
      <c r="D59" s="67"/>
      <c r="E59" s="67"/>
      <c r="F59" s="67"/>
      <c r="G59" s="22" t="s">
        <v>84</v>
      </c>
      <c r="H59" s="22"/>
      <c r="I59" s="22"/>
      <c r="J59" s="22"/>
      <c r="K59" s="22"/>
    </row>
    <row r="60" spans="1:11" s="14" customFormat="1" ht="11.25">
      <c r="A60" s="35"/>
      <c r="B60" s="35"/>
      <c r="C60" s="68" t="s">
        <v>85</v>
      </c>
      <c r="D60" s="68"/>
      <c r="E60" s="68"/>
      <c r="F60" s="68"/>
      <c r="G60" s="68" t="s">
        <v>86</v>
      </c>
      <c r="H60" s="68"/>
      <c r="I60" s="68"/>
      <c r="J60" s="68"/>
      <c r="K60" s="35"/>
    </row>
    <row r="61" spans="1:11" s="13" customFormat="1" ht="21" customHeight="1">
      <c r="A61" s="22" t="s">
        <v>114</v>
      </c>
      <c r="B61" s="22"/>
      <c r="C61" s="67"/>
      <c r="D61" s="67"/>
      <c r="E61" s="67"/>
      <c r="F61" s="67"/>
      <c r="G61" s="22" t="s">
        <v>84</v>
      </c>
      <c r="H61" s="22"/>
      <c r="I61" s="22"/>
      <c r="J61" s="22"/>
      <c r="K61" s="22"/>
    </row>
    <row r="62" spans="1:11" s="14" customFormat="1" ht="11.25">
      <c r="A62" s="35"/>
      <c r="B62" s="35"/>
      <c r="C62" s="68" t="s">
        <v>85</v>
      </c>
      <c r="D62" s="68"/>
      <c r="E62" s="68"/>
      <c r="F62" s="68"/>
      <c r="G62" s="68" t="s">
        <v>86</v>
      </c>
      <c r="H62" s="68"/>
      <c r="I62" s="68"/>
      <c r="J62" s="68"/>
      <c r="K62" s="35"/>
    </row>
    <row r="63" spans="1:11" s="13" customFormat="1" ht="15.75">
      <c r="A63" s="22"/>
      <c r="B63" s="22"/>
      <c r="C63" s="67"/>
      <c r="D63" s="67"/>
      <c r="E63" s="67"/>
      <c r="F63" s="67"/>
      <c r="G63" s="22" t="s">
        <v>84</v>
      </c>
      <c r="H63" s="22"/>
      <c r="I63" s="22"/>
      <c r="J63" s="22"/>
      <c r="K63" s="22"/>
    </row>
    <row r="64" spans="1:11" s="14" customFormat="1" ht="11.25">
      <c r="A64" s="35"/>
      <c r="B64" s="35"/>
      <c r="C64" s="68" t="s">
        <v>85</v>
      </c>
      <c r="D64" s="68"/>
      <c r="E64" s="68"/>
      <c r="F64" s="68"/>
      <c r="G64" s="68" t="s">
        <v>86</v>
      </c>
      <c r="H64" s="68"/>
      <c r="I64" s="68"/>
      <c r="J64" s="68"/>
      <c r="K64" s="35"/>
    </row>
    <row r="65" spans="1:11" s="13" customFormat="1" ht="15.75">
      <c r="A65" s="22"/>
      <c r="B65" s="22"/>
      <c r="C65" s="67"/>
      <c r="D65" s="67"/>
      <c r="E65" s="67"/>
      <c r="F65" s="67"/>
      <c r="G65" s="22" t="s">
        <v>84</v>
      </c>
      <c r="H65" s="22"/>
      <c r="I65" s="22"/>
      <c r="J65" s="22"/>
      <c r="K65" s="22"/>
    </row>
    <row r="66" spans="1:11" s="14" customFormat="1" ht="11.25">
      <c r="A66" s="35"/>
      <c r="B66" s="35"/>
      <c r="C66" s="68" t="s">
        <v>85</v>
      </c>
      <c r="D66" s="68"/>
      <c r="E66" s="68"/>
      <c r="F66" s="68"/>
      <c r="G66" s="68" t="s">
        <v>86</v>
      </c>
      <c r="H66" s="68"/>
      <c r="I66" s="68"/>
      <c r="J66" s="68"/>
      <c r="K66" s="35"/>
    </row>
    <row r="67" spans="1:7" s="13" customFormat="1" ht="15.75">
      <c r="A67" s="13" t="s">
        <v>115</v>
      </c>
      <c r="C67" s="67"/>
      <c r="D67" s="67"/>
      <c r="E67" s="67"/>
      <c r="F67" s="67"/>
      <c r="G67" s="22" t="s">
        <v>84</v>
      </c>
    </row>
    <row r="68" spans="1:11" s="14" customFormat="1" ht="11.25">
      <c r="A68" s="35"/>
      <c r="B68" s="35"/>
      <c r="C68" s="68" t="s">
        <v>85</v>
      </c>
      <c r="D68" s="68"/>
      <c r="E68" s="68"/>
      <c r="F68" s="68"/>
      <c r="G68" s="68" t="s">
        <v>86</v>
      </c>
      <c r="H68" s="68"/>
      <c r="I68" s="68"/>
      <c r="J68" s="68"/>
      <c r="K68" s="35"/>
    </row>
  </sheetData>
  <sheetProtection/>
  <mergeCells count="31">
    <mergeCell ref="A1:K1"/>
    <mergeCell ref="A2:K2"/>
    <mergeCell ref="A4:K4"/>
    <mergeCell ref="B5:K5"/>
    <mergeCell ref="C7:K7"/>
    <mergeCell ref="C8:K8"/>
    <mergeCell ref="C15:K15"/>
    <mergeCell ref="C16:K16"/>
    <mergeCell ref="C17:K17"/>
    <mergeCell ref="C18:K18"/>
    <mergeCell ref="C19:K19"/>
    <mergeCell ref="C20:K20"/>
    <mergeCell ref="C21:K21"/>
    <mergeCell ref="C22:K22"/>
    <mergeCell ref="C23:K23"/>
    <mergeCell ref="C24:K24"/>
    <mergeCell ref="C59:F59"/>
    <mergeCell ref="C60:F60"/>
    <mergeCell ref="G60:J60"/>
    <mergeCell ref="C61:F61"/>
    <mergeCell ref="C62:F62"/>
    <mergeCell ref="G62:J62"/>
    <mergeCell ref="C63:F63"/>
    <mergeCell ref="C64:F64"/>
    <mergeCell ref="G64:J64"/>
    <mergeCell ref="C65:F65"/>
    <mergeCell ref="C66:F66"/>
    <mergeCell ref="G66:J66"/>
    <mergeCell ref="C67:F67"/>
    <mergeCell ref="C68:F68"/>
    <mergeCell ref="G68:J68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8"/>
  <sheetViews>
    <sheetView view="pageBreakPreview" zoomScaleSheetLayoutView="100" zoomScalePageLayoutView="0" workbookViewId="0" topLeftCell="A24">
      <selection activeCell="K34" sqref="K34"/>
    </sheetView>
  </sheetViews>
  <sheetFormatPr defaultColWidth="9.00390625" defaultRowHeight="12.75"/>
  <cols>
    <col min="1" max="1" width="4.25390625" style="8" customWidth="1"/>
    <col min="2" max="2" width="23.375" style="8" customWidth="1"/>
    <col min="3" max="9" width="5.25390625" style="8" customWidth="1"/>
    <col min="10" max="10" width="14.25390625" style="8" customWidth="1"/>
    <col min="11" max="11" width="20.75390625" style="8" customWidth="1"/>
    <col min="12" max="12" width="18.375" style="8" customWidth="1"/>
    <col min="13" max="16384" width="9.125" style="8" customWidth="1"/>
  </cols>
  <sheetData>
    <row r="1" spans="1:12" ht="18.75">
      <c r="A1" s="78" t="s">
        <v>108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37.5" customHeight="1">
      <c r="A2" s="84" t="s">
        <v>118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ht="6.75" customHeight="1"/>
    <row r="4" spans="1:11" ht="15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2:11" ht="9" customHeight="1">
      <c r="B5" s="68" t="s">
        <v>63</v>
      </c>
      <c r="C5" s="68"/>
      <c r="D5" s="68"/>
      <c r="E5" s="68"/>
      <c r="F5" s="68"/>
      <c r="G5" s="68"/>
      <c r="H5" s="68"/>
      <c r="I5" s="68"/>
      <c r="J5" s="68"/>
      <c r="K5" s="68"/>
    </row>
    <row r="6" ht="6.75" customHeight="1"/>
    <row r="7" spans="1:13" ht="15.75">
      <c r="A7" s="10" t="s">
        <v>64</v>
      </c>
      <c r="C7" s="67" t="str">
        <f>'Сводная ведомость'!C9:K9</f>
        <v>спец. 15.02.08"Технология машиностроения"</v>
      </c>
      <c r="D7" s="67"/>
      <c r="E7" s="67"/>
      <c r="F7" s="67"/>
      <c r="G7" s="67"/>
      <c r="H7" s="67"/>
      <c r="I7" s="67"/>
      <c r="J7" s="67"/>
      <c r="K7" s="67"/>
      <c r="L7" s="11"/>
      <c r="M7" s="11"/>
    </row>
    <row r="8" spans="3:11" ht="8.25" customHeight="1">
      <c r="C8" s="69" t="s">
        <v>65</v>
      </c>
      <c r="D8" s="69"/>
      <c r="E8" s="69"/>
      <c r="F8" s="69"/>
      <c r="G8" s="69"/>
      <c r="H8" s="69"/>
      <c r="I8" s="69"/>
      <c r="J8" s="69"/>
      <c r="K8" s="69"/>
    </row>
    <row r="9" spans="1:10" ht="15.75">
      <c r="A9" s="12" t="str">
        <f>'Сводная ведомость'!A11</f>
        <v>Группа 15Т1</v>
      </c>
      <c r="B9" s="11"/>
      <c r="C9" s="13" t="s">
        <v>66</v>
      </c>
      <c r="F9" s="36"/>
      <c r="G9" s="36"/>
      <c r="H9" s="36"/>
      <c r="I9" s="36"/>
      <c r="J9" s="14"/>
    </row>
    <row r="10" ht="5.25" customHeight="1">
      <c r="J10" s="14"/>
    </row>
    <row r="11" spans="1:10" ht="17.25" customHeight="1">
      <c r="A11" s="13" t="s">
        <v>110</v>
      </c>
      <c r="J11" s="14"/>
    </row>
    <row r="12" spans="1:10" ht="7.5" customHeight="1">
      <c r="A12" s="13"/>
      <c r="J12" s="14"/>
    </row>
    <row r="13" spans="1:11" ht="17.25" customHeight="1">
      <c r="A13" s="13" t="s">
        <v>111</v>
      </c>
      <c r="C13" s="36"/>
      <c r="D13" s="36"/>
      <c r="E13" s="36"/>
      <c r="F13" s="36"/>
      <c r="G13" s="36"/>
      <c r="H13" s="36"/>
      <c r="I13" s="36"/>
      <c r="J13" s="37"/>
      <c r="K13" s="36"/>
    </row>
    <row r="14" spans="1:10" ht="5.25" customHeight="1">
      <c r="A14" s="13"/>
      <c r="J14" s="14"/>
    </row>
    <row r="15" spans="1:11" ht="17.25" customHeight="1">
      <c r="A15" s="13" t="s">
        <v>112</v>
      </c>
      <c r="C15" s="70"/>
      <c r="D15" s="70"/>
      <c r="E15" s="70"/>
      <c r="F15" s="70"/>
      <c r="G15" s="70"/>
      <c r="H15" s="70"/>
      <c r="I15" s="70"/>
      <c r="J15" s="70"/>
      <c r="K15" s="70"/>
    </row>
    <row r="16" spans="3:11" s="14" customFormat="1" ht="9.75" customHeight="1">
      <c r="C16" s="82" t="s">
        <v>113</v>
      </c>
      <c r="D16" s="82"/>
      <c r="E16" s="82"/>
      <c r="F16" s="82"/>
      <c r="G16" s="82"/>
      <c r="H16" s="82"/>
      <c r="I16" s="82"/>
      <c r="J16" s="82"/>
      <c r="K16" s="82"/>
    </row>
    <row r="17" spans="1:11" ht="17.25" customHeight="1">
      <c r="A17" s="13" t="s">
        <v>114</v>
      </c>
      <c r="C17" s="70"/>
      <c r="D17" s="70"/>
      <c r="E17" s="70"/>
      <c r="F17" s="70"/>
      <c r="G17" s="70"/>
      <c r="H17" s="70"/>
      <c r="I17" s="70"/>
      <c r="J17" s="70"/>
      <c r="K17" s="70"/>
    </row>
    <row r="18" spans="3:11" s="14" customFormat="1" ht="9.75" customHeight="1">
      <c r="C18" s="82" t="s">
        <v>113</v>
      </c>
      <c r="D18" s="82"/>
      <c r="E18" s="82"/>
      <c r="F18" s="82"/>
      <c r="G18" s="82"/>
      <c r="H18" s="82"/>
      <c r="I18" s="82"/>
      <c r="J18" s="82"/>
      <c r="K18" s="82"/>
    </row>
    <row r="19" spans="1:11" ht="17.25" customHeight="1">
      <c r="A19" s="13"/>
      <c r="C19" s="70"/>
      <c r="D19" s="70"/>
      <c r="E19" s="70"/>
      <c r="F19" s="70"/>
      <c r="G19" s="70"/>
      <c r="H19" s="70"/>
      <c r="I19" s="70"/>
      <c r="J19" s="70"/>
      <c r="K19" s="70"/>
    </row>
    <row r="20" spans="3:11" s="14" customFormat="1" ht="9.75" customHeight="1">
      <c r="C20" s="82" t="s">
        <v>113</v>
      </c>
      <c r="D20" s="82"/>
      <c r="E20" s="82"/>
      <c r="F20" s="82"/>
      <c r="G20" s="82"/>
      <c r="H20" s="82"/>
      <c r="I20" s="82"/>
      <c r="J20" s="82"/>
      <c r="K20" s="82"/>
    </row>
    <row r="21" spans="1:11" ht="17.25" customHeight="1">
      <c r="A21" s="13"/>
      <c r="C21" s="70"/>
      <c r="D21" s="70"/>
      <c r="E21" s="70"/>
      <c r="F21" s="70"/>
      <c r="G21" s="70"/>
      <c r="H21" s="70"/>
      <c r="I21" s="70"/>
      <c r="J21" s="70"/>
      <c r="K21" s="70"/>
    </row>
    <row r="22" spans="3:11" s="14" customFormat="1" ht="9.75" customHeight="1">
      <c r="C22" s="82" t="s">
        <v>113</v>
      </c>
      <c r="D22" s="82"/>
      <c r="E22" s="82"/>
      <c r="F22" s="82"/>
      <c r="G22" s="82"/>
      <c r="H22" s="82"/>
      <c r="I22" s="82"/>
      <c r="J22" s="82"/>
      <c r="K22" s="82"/>
    </row>
    <row r="23" spans="1:11" ht="17.25" customHeight="1">
      <c r="A23" s="13" t="s">
        <v>115</v>
      </c>
      <c r="C23" s="70"/>
      <c r="D23" s="70"/>
      <c r="E23" s="70"/>
      <c r="F23" s="70"/>
      <c r="G23" s="70"/>
      <c r="H23" s="70"/>
      <c r="I23" s="70"/>
      <c r="J23" s="70"/>
      <c r="K23" s="70"/>
    </row>
    <row r="24" spans="3:11" s="14" customFormat="1" ht="9.75" customHeight="1">
      <c r="C24" s="82" t="s">
        <v>113</v>
      </c>
      <c r="D24" s="82"/>
      <c r="E24" s="82"/>
      <c r="F24" s="82"/>
      <c r="G24" s="82"/>
      <c r="H24" s="82"/>
      <c r="I24" s="82"/>
      <c r="J24" s="82"/>
      <c r="K24" s="82"/>
    </row>
    <row r="26" spans="1:12" ht="77.25" customHeight="1">
      <c r="A26" s="38" t="s">
        <v>67</v>
      </c>
      <c r="B26" s="15" t="s">
        <v>68</v>
      </c>
      <c r="C26" s="16" t="s">
        <v>116</v>
      </c>
      <c r="D26" s="16" t="s">
        <v>116</v>
      </c>
      <c r="E26" s="16" t="s">
        <v>116</v>
      </c>
      <c r="F26" s="16" t="s">
        <v>116</v>
      </c>
      <c r="G26" s="16" t="s">
        <v>116</v>
      </c>
      <c r="H26" s="16" t="s">
        <v>116</v>
      </c>
      <c r="I26" s="16" t="s">
        <v>116</v>
      </c>
      <c r="J26" s="15" t="s">
        <v>117</v>
      </c>
      <c r="K26" s="15" t="s">
        <v>74</v>
      </c>
      <c r="L26" s="15" t="s">
        <v>119</v>
      </c>
    </row>
    <row r="27" spans="1:12" ht="13.5" customHeight="1">
      <c r="A27" s="17">
        <v>1</v>
      </c>
      <c r="B27" s="39" t="str">
        <f>'Протокол экзам.вед.ПМ'!B27</f>
        <v>Ахметова О.В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ht="15.75">
      <c r="A28" s="17">
        <v>2</v>
      </c>
      <c r="B28" s="39" t="str">
        <f>'Протокол экзам.вед.ПМ'!B28</f>
        <v>Богданов Д.А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ht="15.75">
      <c r="A29" s="17">
        <v>3</v>
      </c>
      <c r="B29" s="39" t="str">
        <f>'Протокол экзам.вед.ПМ'!B29</f>
        <v>Гаврилов А.В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15.75">
      <c r="A30" s="17">
        <v>4</v>
      </c>
      <c r="B30" s="39" t="str">
        <f>'Протокол экзам.вед.ПМ'!B30</f>
        <v>Давыдова С.Ю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ht="15.75">
      <c r="A31" s="17">
        <v>5</v>
      </c>
      <c r="B31" s="39" t="str">
        <f>'Протокол экзам.вед.ПМ'!B31</f>
        <v>Евсеева С.П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15.75">
      <c r="A32" s="17">
        <v>6</v>
      </c>
      <c r="B32" s="39" t="str">
        <f>'Протокол экзам.вед.ПМ'!B32</f>
        <v>Иванов А.Е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15.75">
      <c r="A33" s="17">
        <v>7</v>
      </c>
      <c r="B33" s="39" t="str">
        <f>'Протокол экзам.вед.ПМ'!B33</f>
        <v>Калимуллин А.А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15.75">
      <c r="A34" s="17">
        <v>8</v>
      </c>
      <c r="B34" s="39" t="str">
        <f>'Протокол экзам.вед.ПМ'!B34</f>
        <v>Кротов  В.С</v>
      </c>
      <c r="C34" s="19"/>
      <c r="D34" s="19"/>
      <c r="E34" s="19"/>
      <c r="F34" s="19"/>
      <c r="G34" s="19"/>
      <c r="H34" s="19"/>
      <c r="I34" s="19"/>
      <c r="J34" s="19"/>
      <c r="K34" s="7" t="s">
        <v>134</v>
      </c>
      <c r="L34" s="19"/>
    </row>
    <row r="35" spans="1:12" ht="15.75" customHeight="1">
      <c r="A35" s="17">
        <v>9</v>
      </c>
      <c r="B35" s="39" t="str">
        <f>'Протокол экзам.вед.ПМ'!B35</f>
        <v>Макаров  А.А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ht="15.75">
      <c r="A36" s="17">
        <v>10</v>
      </c>
      <c r="B36" s="39" t="str">
        <f>'Протокол экзам.вед.ПМ'!B36</f>
        <v>Музафаров  Р.М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ht="15.75" customHeight="1">
      <c r="A37" s="17">
        <v>11</v>
      </c>
      <c r="B37" s="39" t="str">
        <f>'Протокол экзам.вед.ПМ'!B37</f>
        <v>Мусин  А.А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5.75">
      <c r="A38" s="17">
        <v>12</v>
      </c>
      <c r="B38" s="39" t="str">
        <f>'Протокол экзам.вед.ПМ'!B38</f>
        <v>Мухаметзянов  А.Р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ht="15.75" customHeight="1">
      <c r="A39" s="17">
        <v>13</v>
      </c>
      <c r="B39" s="39" t="str">
        <f>'Протокол экзам.вед.ПМ'!B39</f>
        <v>Насибуллин Р.Ф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ht="15.75">
      <c r="A40" s="17">
        <v>14</v>
      </c>
      <c r="B40" s="39" t="str">
        <f>'Протокол экзам.вед.ПМ'!B40</f>
        <v>Пластинин А.Ю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ht="15.75">
      <c r="A41" s="17">
        <v>15</v>
      </c>
      <c r="B41" s="39" t="str">
        <f>'Протокол экзам.вед.ПМ'!B41</f>
        <v>Сабиров А.А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ht="15.75">
      <c r="A42" s="17">
        <v>16</v>
      </c>
      <c r="B42" s="39" t="str">
        <f>'Протокол экзам.вед.ПМ'!B42</f>
        <v>Салахеев  Р.Р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ht="15.75">
      <c r="A43" s="17">
        <v>17</v>
      </c>
      <c r="B43" s="39" t="str">
        <f>'Протокол экзам.вед.ПМ'!B43</f>
        <v>Сафиуллин  Р.С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ht="15.75">
      <c r="A44" s="17">
        <v>18</v>
      </c>
      <c r="B44" s="39" t="str">
        <f>'Протокол экзам.вед.ПМ'!B44</f>
        <v>Фахрутдинов Р.М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ht="15.75">
      <c r="A45" s="17">
        <v>19</v>
      </c>
      <c r="B45" s="39" t="str">
        <f>'Протокол экзам.вед.ПМ'!B45</f>
        <v>Хайруллин Р.В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ht="15.75" customHeight="1">
      <c r="A46" s="17">
        <v>20</v>
      </c>
      <c r="B46" s="39" t="str">
        <f>'Протокол экзам.вед.ПМ'!B46</f>
        <v>Халиуллин Б.Р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2" ht="15.75" customHeight="1">
      <c r="A47" s="17">
        <v>21</v>
      </c>
      <c r="B47" s="39" t="str">
        <f>'Протокол экзам.вед.ПМ'!B47</f>
        <v>Шурликов Д.А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1:12" ht="15.75">
      <c r="A48" s="17">
        <v>22</v>
      </c>
      <c r="B48" s="3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2" ht="15.75">
      <c r="A49" s="17">
        <v>24</v>
      </c>
      <c r="B49" s="39" t="str">
        <f>'Протокол экзам.вед.ПМ'!B49</f>
        <v> .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ht="16.5" thickBot="1">
      <c r="A50" s="17">
        <v>25</v>
      </c>
      <c r="B50" s="39" t="str">
        <f>'Протокол экзам.вед.ПМ'!B50</f>
        <v> .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1" ht="15.75">
      <c r="A51" s="22"/>
      <c r="B51" s="23" t="s">
        <v>76</v>
      </c>
      <c r="C51" s="24"/>
      <c r="D51" s="25"/>
      <c r="E51" s="25"/>
      <c r="F51" s="25"/>
      <c r="G51" s="25"/>
      <c r="H51" s="25"/>
      <c r="I51" s="25"/>
      <c r="J51" s="26"/>
      <c r="K51" s="11"/>
    </row>
    <row r="52" spans="1:11" ht="15.75">
      <c r="A52" s="22"/>
      <c r="B52" s="27" t="s">
        <v>77</v>
      </c>
      <c r="C52" s="28"/>
      <c r="D52" s="19"/>
      <c r="E52" s="19"/>
      <c r="F52" s="19"/>
      <c r="G52" s="19"/>
      <c r="H52" s="19"/>
      <c r="I52" s="19"/>
      <c r="J52" s="29"/>
      <c r="K52" s="11"/>
    </row>
    <row r="53" spans="1:11" ht="15.75">
      <c r="A53" s="22"/>
      <c r="B53" s="27" t="s">
        <v>78</v>
      </c>
      <c r="C53" s="28"/>
      <c r="D53" s="19"/>
      <c r="E53" s="19"/>
      <c r="F53" s="19"/>
      <c r="G53" s="19"/>
      <c r="H53" s="19"/>
      <c r="I53" s="19"/>
      <c r="J53" s="29"/>
      <c r="K53" s="11"/>
    </row>
    <row r="54" spans="1:11" ht="15.75">
      <c r="A54" s="22"/>
      <c r="B54" s="27" t="s">
        <v>79</v>
      </c>
      <c r="C54" s="28"/>
      <c r="D54" s="19"/>
      <c r="E54" s="19"/>
      <c r="F54" s="19"/>
      <c r="G54" s="19"/>
      <c r="H54" s="19"/>
      <c r="I54" s="19"/>
      <c r="J54" s="29"/>
      <c r="K54" s="11"/>
    </row>
    <row r="55" spans="1:11" ht="16.5" thickBot="1">
      <c r="A55" s="22"/>
      <c r="B55" s="30" t="s">
        <v>80</v>
      </c>
      <c r="C55" s="31"/>
      <c r="D55" s="32"/>
      <c r="E55" s="32"/>
      <c r="F55" s="32"/>
      <c r="G55" s="32"/>
      <c r="H55" s="32"/>
      <c r="I55" s="32"/>
      <c r="J55" s="33"/>
      <c r="K55" s="11"/>
    </row>
    <row r="56" spans="1:11" ht="15.75">
      <c r="A56" s="22"/>
      <c r="B56" s="27" t="s">
        <v>81</v>
      </c>
      <c r="C56" s="11"/>
      <c r="D56" s="11"/>
      <c r="E56" s="11"/>
      <c r="F56" s="11"/>
      <c r="G56" s="11"/>
      <c r="H56" s="11"/>
      <c r="I56" s="11"/>
      <c r="J56" s="34"/>
      <c r="K56" s="11"/>
    </row>
    <row r="57" spans="1:11" ht="16.5" thickBot="1">
      <c r="A57" s="22"/>
      <c r="B57" s="30" t="s">
        <v>82</v>
      </c>
      <c r="C57" s="11"/>
      <c r="D57" s="11"/>
      <c r="E57" s="11"/>
      <c r="F57" s="11"/>
      <c r="G57" s="11"/>
      <c r="H57" s="11"/>
      <c r="I57" s="11"/>
      <c r="J57" s="19"/>
      <c r="K57" s="11"/>
    </row>
    <row r="58" spans="1:11" ht="18" customHeight="1">
      <c r="A58" s="11"/>
      <c r="B58" s="22"/>
      <c r="C58" s="11"/>
      <c r="D58" s="11"/>
      <c r="E58" s="11"/>
      <c r="F58" s="11"/>
      <c r="G58" s="11"/>
      <c r="H58" s="11"/>
      <c r="I58" s="11"/>
      <c r="J58" s="11"/>
      <c r="K58" s="11"/>
    </row>
    <row r="59" spans="1:11" s="13" customFormat="1" ht="18" customHeight="1">
      <c r="A59" s="22" t="s">
        <v>112</v>
      </c>
      <c r="B59" s="22"/>
      <c r="C59" s="67"/>
      <c r="D59" s="67"/>
      <c r="E59" s="67"/>
      <c r="F59" s="67"/>
      <c r="G59" s="22" t="s">
        <v>84</v>
      </c>
      <c r="H59" s="22"/>
      <c r="I59" s="22"/>
      <c r="J59" s="22"/>
      <c r="K59" s="22"/>
    </row>
    <row r="60" spans="1:11" s="14" customFormat="1" ht="11.25">
      <c r="A60" s="35"/>
      <c r="B60" s="35"/>
      <c r="C60" s="68" t="s">
        <v>85</v>
      </c>
      <c r="D60" s="68"/>
      <c r="E60" s="68"/>
      <c r="F60" s="68"/>
      <c r="G60" s="68" t="s">
        <v>86</v>
      </c>
      <c r="H60" s="68"/>
      <c r="I60" s="68"/>
      <c r="J60" s="68"/>
      <c r="K60" s="35"/>
    </row>
    <row r="61" spans="1:11" s="13" customFormat="1" ht="21" customHeight="1">
      <c r="A61" s="22" t="s">
        <v>114</v>
      </c>
      <c r="B61" s="22"/>
      <c r="C61" s="67"/>
      <c r="D61" s="67"/>
      <c r="E61" s="67"/>
      <c r="F61" s="67"/>
      <c r="G61" s="22" t="s">
        <v>84</v>
      </c>
      <c r="H61" s="22"/>
      <c r="I61" s="22"/>
      <c r="J61" s="22"/>
      <c r="K61" s="22"/>
    </row>
    <row r="62" spans="1:11" s="14" customFormat="1" ht="11.25">
      <c r="A62" s="35"/>
      <c r="B62" s="35"/>
      <c r="C62" s="68" t="s">
        <v>85</v>
      </c>
      <c r="D62" s="68"/>
      <c r="E62" s="68"/>
      <c r="F62" s="68"/>
      <c r="G62" s="68" t="s">
        <v>86</v>
      </c>
      <c r="H62" s="68"/>
      <c r="I62" s="68"/>
      <c r="J62" s="68"/>
      <c r="K62" s="35"/>
    </row>
    <row r="63" spans="1:11" s="13" customFormat="1" ht="15.75">
      <c r="A63" s="22"/>
      <c r="B63" s="22"/>
      <c r="C63" s="67"/>
      <c r="D63" s="67"/>
      <c r="E63" s="67"/>
      <c r="F63" s="67"/>
      <c r="G63" s="22" t="s">
        <v>84</v>
      </c>
      <c r="H63" s="22"/>
      <c r="I63" s="22"/>
      <c r="J63" s="22"/>
      <c r="K63" s="22"/>
    </row>
    <row r="64" spans="1:11" s="14" customFormat="1" ht="11.25">
      <c r="A64" s="35"/>
      <c r="B64" s="35"/>
      <c r="C64" s="68" t="s">
        <v>85</v>
      </c>
      <c r="D64" s="68"/>
      <c r="E64" s="68"/>
      <c r="F64" s="68"/>
      <c r="G64" s="68" t="s">
        <v>86</v>
      </c>
      <c r="H64" s="68"/>
      <c r="I64" s="68"/>
      <c r="J64" s="68"/>
      <c r="K64" s="35"/>
    </row>
    <row r="65" spans="1:11" s="13" customFormat="1" ht="15.75">
      <c r="A65" s="22"/>
      <c r="B65" s="22"/>
      <c r="C65" s="67"/>
      <c r="D65" s="67"/>
      <c r="E65" s="67"/>
      <c r="F65" s="67"/>
      <c r="G65" s="22" t="s">
        <v>84</v>
      </c>
      <c r="H65" s="22"/>
      <c r="I65" s="22"/>
      <c r="J65" s="22"/>
      <c r="K65" s="22"/>
    </row>
    <row r="66" spans="1:11" s="14" customFormat="1" ht="11.25">
      <c r="A66" s="35"/>
      <c r="B66" s="35"/>
      <c r="C66" s="68" t="s">
        <v>85</v>
      </c>
      <c r="D66" s="68"/>
      <c r="E66" s="68"/>
      <c r="F66" s="68"/>
      <c r="G66" s="68" t="s">
        <v>86</v>
      </c>
      <c r="H66" s="68"/>
      <c r="I66" s="68"/>
      <c r="J66" s="68"/>
      <c r="K66" s="35"/>
    </row>
    <row r="67" spans="1:7" s="13" customFormat="1" ht="15.75">
      <c r="A67" s="13" t="s">
        <v>115</v>
      </c>
      <c r="C67" s="67"/>
      <c r="D67" s="67"/>
      <c r="E67" s="67"/>
      <c r="F67" s="67"/>
      <c r="G67" s="22" t="s">
        <v>84</v>
      </c>
    </row>
    <row r="68" spans="1:11" s="14" customFormat="1" ht="11.25">
      <c r="A68" s="35"/>
      <c r="B68" s="35"/>
      <c r="C68" s="68" t="s">
        <v>85</v>
      </c>
      <c r="D68" s="68"/>
      <c r="E68" s="68"/>
      <c r="F68" s="68"/>
      <c r="G68" s="68" t="s">
        <v>86</v>
      </c>
      <c r="H68" s="68"/>
      <c r="I68" s="68"/>
      <c r="J68" s="68"/>
      <c r="K68" s="35"/>
    </row>
  </sheetData>
  <sheetProtection/>
  <mergeCells count="31">
    <mergeCell ref="A1:L1"/>
    <mergeCell ref="A2:L2"/>
    <mergeCell ref="A4:K4"/>
    <mergeCell ref="B5:K5"/>
    <mergeCell ref="C7:K7"/>
    <mergeCell ref="C8:K8"/>
    <mergeCell ref="C15:K15"/>
    <mergeCell ref="C16:K16"/>
    <mergeCell ref="C17:K17"/>
    <mergeCell ref="C18:K18"/>
    <mergeCell ref="C19:K19"/>
    <mergeCell ref="C20:K20"/>
    <mergeCell ref="C21:K21"/>
    <mergeCell ref="C22:K22"/>
    <mergeCell ref="C23:K23"/>
    <mergeCell ref="C24:K24"/>
    <mergeCell ref="C59:F59"/>
    <mergeCell ref="C60:F60"/>
    <mergeCell ref="G60:J60"/>
    <mergeCell ref="C61:F61"/>
    <mergeCell ref="C62:F62"/>
    <mergeCell ref="G62:J62"/>
    <mergeCell ref="C63:F63"/>
    <mergeCell ref="C64:F64"/>
    <mergeCell ref="G64:J64"/>
    <mergeCell ref="C65:F65"/>
    <mergeCell ref="C66:F66"/>
    <mergeCell ref="G66:J66"/>
    <mergeCell ref="C67:F67"/>
    <mergeCell ref="C68:F68"/>
    <mergeCell ref="G68:J68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SheetLayoutView="100" zoomScalePageLayoutView="0" workbookViewId="0" topLeftCell="A13">
      <selection activeCell="G23" sqref="G23"/>
    </sheetView>
  </sheetViews>
  <sheetFormatPr defaultColWidth="9.00390625" defaultRowHeight="12.75"/>
  <cols>
    <col min="1" max="1" width="6.25390625" style="40" customWidth="1"/>
    <col min="2" max="2" width="9.25390625" style="40" customWidth="1"/>
    <col min="3" max="3" width="24.00390625" style="40" customWidth="1"/>
    <col min="4" max="4" width="11.75390625" style="40" customWidth="1"/>
    <col min="5" max="5" width="10.625" style="40" customWidth="1"/>
    <col min="6" max="6" width="11.125" style="40" customWidth="1"/>
    <col min="7" max="7" width="15.75390625" style="40" customWidth="1"/>
    <col min="8" max="16384" width="9.125" style="40" customWidth="1"/>
  </cols>
  <sheetData>
    <row r="1" spans="1:7" ht="15.75">
      <c r="A1" s="89" t="s">
        <v>60</v>
      </c>
      <c r="B1" s="89"/>
      <c r="C1" s="89"/>
      <c r="D1" s="89"/>
      <c r="E1" s="89"/>
      <c r="F1" s="89"/>
      <c r="G1" s="89"/>
    </row>
    <row r="2" spans="1:7" ht="15.75">
      <c r="A2" s="89" t="s">
        <v>61</v>
      </c>
      <c r="B2" s="89"/>
      <c r="C2" s="89"/>
      <c r="D2" s="89"/>
      <c r="E2" s="89"/>
      <c r="F2" s="89"/>
      <c r="G2" s="89"/>
    </row>
    <row r="4" spans="1:7" ht="15.75">
      <c r="A4" s="90" t="s">
        <v>120</v>
      </c>
      <c r="B4" s="90"/>
      <c r="C4" s="90"/>
      <c r="D4" s="90"/>
      <c r="E4" s="90"/>
      <c r="F4" s="90"/>
      <c r="G4" s="90"/>
    </row>
    <row r="5" spans="1:6" ht="15.75">
      <c r="A5" s="41"/>
      <c r="B5" s="41"/>
      <c r="C5" s="41"/>
      <c r="D5" s="41"/>
      <c r="E5" s="41"/>
      <c r="F5" s="41"/>
    </row>
    <row r="6" spans="1:7" ht="15.75">
      <c r="A6" s="41"/>
      <c r="B6" s="41"/>
      <c r="C6" s="42" t="str">
        <f>'Сводная ведомость'!A11</f>
        <v>Группа 15Т1</v>
      </c>
      <c r="D6" s="91" t="str">
        <f>'[1]Сводная ведомость'!C11</f>
        <v>, курс обучения</v>
      </c>
      <c r="E6" s="91"/>
      <c r="F6" s="43"/>
      <c r="G6" s="41"/>
    </row>
    <row r="7" spans="1:7" ht="16.5" thickBot="1">
      <c r="A7" s="41"/>
      <c r="B7" s="41"/>
      <c r="C7" s="41"/>
      <c r="D7" s="41"/>
      <c r="E7" s="41"/>
      <c r="F7" s="41"/>
      <c r="G7" s="41"/>
    </row>
    <row r="8" spans="1:7" ht="33" customHeight="1" thickBot="1">
      <c r="A8" s="92" t="s">
        <v>121</v>
      </c>
      <c r="B8" s="92"/>
      <c r="C8" s="93"/>
      <c r="D8" s="94"/>
      <c r="E8" s="94"/>
      <c r="F8" s="94"/>
      <c r="G8" s="95"/>
    </row>
    <row r="9" spans="1:6" ht="15.75">
      <c r="A9" s="85"/>
      <c r="B9" s="85"/>
      <c r="C9" s="85"/>
      <c r="D9" s="85"/>
      <c r="F9" s="44"/>
    </row>
    <row r="10" spans="1:4" ht="15.75">
      <c r="A10" s="45" t="str">
        <f>'[1]Протокол экзам.вед.ПМ'!A11</f>
        <v>Дата проведения: "____" _______________ 20 __г.</v>
      </c>
      <c r="B10" s="45"/>
      <c r="C10" s="45"/>
      <c r="D10" s="45"/>
    </row>
    <row r="12" spans="3:7" ht="15.75">
      <c r="C12" s="46" t="s">
        <v>122</v>
      </c>
      <c r="D12" s="86"/>
      <c r="E12" s="86"/>
      <c r="F12" s="86"/>
      <c r="G12" s="86"/>
    </row>
    <row r="13" spans="3:7" ht="15.75">
      <c r="C13" s="46"/>
      <c r="D13" s="87"/>
      <c r="E13" s="87"/>
      <c r="F13" s="87"/>
      <c r="G13" s="87"/>
    </row>
    <row r="15" spans="1:7" ht="63">
      <c r="A15" s="47" t="s">
        <v>67</v>
      </c>
      <c r="B15" s="47" t="s">
        <v>123</v>
      </c>
      <c r="C15" s="47" t="s">
        <v>68</v>
      </c>
      <c r="D15" s="47" t="s">
        <v>124</v>
      </c>
      <c r="E15" s="47" t="s">
        <v>125</v>
      </c>
      <c r="F15" s="47" t="s">
        <v>126</v>
      </c>
      <c r="G15" s="47" t="s">
        <v>127</v>
      </c>
    </row>
    <row r="16" spans="1:7" ht="15.75">
      <c r="A16" s="17">
        <v>1</v>
      </c>
      <c r="B16" s="48"/>
      <c r="C16" s="48" t="str">
        <f>'Протокол экзам.вед.ПМ'!B27</f>
        <v>Ахметова О.В</v>
      </c>
      <c r="D16" s="48"/>
      <c r="E16" s="48"/>
      <c r="F16" s="48"/>
      <c r="G16" s="48"/>
    </row>
    <row r="17" spans="1:7" ht="15.75">
      <c r="A17" s="17">
        <v>2</v>
      </c>
      <c r="B17" s="48"/>
      <c r="C17" s="48" t="str">
        <f>'Протокол экзам.вед.ПМ'!B28</f>
        <v>Богданов Д.А</v>
      </c>
      <c r="D17" s="48"/>
      <c r="E17" s="48"/>
      <c r="F17" s="48"/>
      <c r="G17" s="48"/>
    </row>
    <row r="18" spans="1:7" ht="15.75">
      <c r="A18" s="17">
        <v>3</v>
      </c>
      <c r="B18" s="48"/>
      <c r="C18" s="48" t="str">
        <f>'Протокол экзам.вед.ПМ'!B29</f>
        <v>Гаврилов А.В</v>
      </c>
      <c r="D18" s="48"/>
      <c r="E18" s="48"/>
      <c r="F18" s="48"/>
      <c r="G18" s="48"/>
    </row>
    <row r="19" spans="1:7" ht="15.75">
      <c r="A19" s="17">
        <v>4</v>
      </c>
      <c r="B19" s="48"/>
      <c r="C19" s="48" t="str">
        <f>'Протокол экзам.вед.ПМ'!B30</f>
        <v>Давыдова С.Ю</v>
      </c>
      <c r="D19" s="48"/>
      <c r="E19" s="48"/>
      <c r="F19" s="48"/>
      <c r="G19" s="48"/>
    </row>
    <row r="20" spans="1:7" ht="15.75">
      <c r="A20" s="17">
        <v>5</v>
      </c>
      <c r="B20" s="48"/>
      <c r="C20" s="48" t="str">
        <f>'Протокол экзам.вед.ПМ'!B31</f>
        <v>Евсеева С.П</v>
      </c>
      <c r="D20" s="48"/>
      <c r="E20" s="48"/>
      <c r="F20" s="48"/>
      <c r="G20" s="48"/>
    </row>
    <row r="21" spans="1:7" ht="15.75">
      <c r="A21" s="17">
        <v>6</v>
      </c>
      <c r="B21" s="48"/>
      <c r="C21" s="48" t="str">
        <f>'Протокол экзам.вед.ПМ'!B32</f>
        <v>Иванов А.Е</v>
      </c>
      <c r="D21" s="48"/>
      <c r="E21" s="48"/>
      <c r="F21" s="48"/>
      <c r="G21" s="48"/>
    </row>
    <row r="22" spans="1:7" ht="15.75">
      <c r="A22" s="17">
        <v>7</v>
      </c>
      <c r="B22" s="48"/>
      <c r="C22" s="48" t="str">
        <f>'Протокол экзам.вед.ПМ'!B33</f>
        <v>Калимуллин А.А</v>
      </c>
      <c r="D22" s="48"/>
      <c r="E22" s="48"/>
      <c r="F22" s="48"/>
      <c r="G22" s="48"/>
    </row>
    <row r="23" spans="1:7" ht="15.75">
      <c r="A23" s="17">
        <v>8</v>
      </c>
      <c r="B23" s="48"/>
      <c r="C23" s="48" t="str">
        <f>'Протокол экзам.вед.ПМ'!B34</f>
        <v>Кротов  В.С</v>
      </c>
      <c r="D23" s="48"/>
      <c r="E23" s="48"/>
      <c r="F23" s="48"/>
      <c r="G23" s="7" t="s">
        <v>134</v>
      </c>
    </row>
    <row r="24" spans="1:7" ht="15.75">
      <c r="A24" s="17">
        <v>9</v>
      </c>
      <c r="B24" s="48"/>
      <c r="C24" s="48" t="str">
        <f>'Протокол экзам.вед.ПМ'!B35</f>
        <v>Макаров  А.А</v>
      </c>
      <c r="D24" s="48"/>
      <c r="E24" s="48"/>
      <c r="F24" s="48"/>
      <c r="G24" s="48"/>
    </row>
    <row r="25" spans="1:7" ht="15.75">
      <c r="A25" s="17">
        <v>10</v>
      </c>
      <c r="B25" s="48"/>
      <c r="C25" s="48" t="str">
        <f>'Протокол экзам.вед.ПМ'!B36</f>
        <v>Музафаров  Р.М</v>
      </c>
      <c r="D25" s="48"/>
      <c r="E25" s="48"/>
      <c r="F25" s="48"/>
      <c r="G25" s="48"/>
    </row>
    <row r="26" spans="1:7" ht="15.75">
      <c r="A26" s="17">
        <v>11</v>
      </c>
      <c r="B26" s="48"/>
      <c r="C26" s="48" t="str">
        <f>'Протокол экзам.вед.ПМ'!B37</f>
        <v>Мусин  А.А</v>
      </c>
      <c r="D26" s="48"/>
      <c r="E26" s="48"/>
      <c r="F26" s="48"/>
      <c r="G26" s="48"/>
    </row>
    <row r="27" spans="1:7" ht="15.75">
      <c r="A27" s="17">
        <v>12</v>
      </c>
      <c r="B27" s="48"/>
      <c r="C27" s="48" t="str">
        <f>'Протокол экзам.вед.ПМ'!B38</f>
        <v>Мухаметзянов  А.Р</v>
      </c>
      <c r="D27" s="48"/>
      <c r="E27" s="48"/>
      <c r="F27" s="48"/>
      <c r="G27" s="48"/>
    </row>
    <row r="28" spans="1:7" ht="15.75">
      <c r="A28" s="17">
        <v>13</v>
      </c>
      <c r="B28" s="48"/>
      <c r="C28" s="48" t="str">
        <f>'Протокол экзам.вед.ПМ'!B39</f>
        <v>Насибуллин Р.Ф</v>
      </c>
      <c r="D28" s="48"/>
      <c r="E28" s="48"/>
      <c r="F28" s="48"/>
      <c r="G28" s="48"/>
    </row>
    <row r="29" spans="1:7" ht="15.75">
      <c r="A29" s="17">
        <v>14</v>
      </c>
      <c r="B29" s="48"/>
      <c r="C29" s="48" t="str">
        <f>'Протокол экзам.вед.ПМ'!B40</f>
        <v>Пластинин А.Ю</v>
      </c>
      <c r="D29" s="48"/>
      <c r="E29" s="48"/>
      <c r="F29" s="48"/>
      <c r="G29" s="48"/>
    </row>
    <row r="30" spans="1:7" ht="15.75">
      <c r="A30" s="17">
        <v>15</v>
      </c>
      <c r="B30" s="48"/>
      <c r="C30" s="48" t="str">
        <f>'Протокол экзам.вед.ПМ'!B41</f>
        <v>Сабиров А.А</v>
      </c>
      <c r="D30" s="48"/>
      <c r="E30" s="48"/>
      <c r="F30" s="48"/>
      <c r="G30" s="48"/>
    </row>
    <row r="31" spans="1:7" ht="15.75">
      <c r="A31" s="17">
        <v>16</v>
      </c>
      <c r="B31" s="48"/>
      <c r="C31" s="48" t="str">
        <f>'Протокол экзам.вед.ПМ'!B42</f>
        <v>Салахеев  Р.Р</v>
      </c>
      <c r="D31" s="48"/>
      <c r="E31" s="48"/>
      <c r="F31" s="48"/>
      <c r="G31" s="48"/>
    </row>
    <row r="32" spans="1:7" ht="15.75">
      <c r="A32" s="17">
        <v>17</v>
      </c>
      <c r="B32" s="48"/>
      <c r="C32" s="48" t="str">
        <f>'Протокол экзам.вед.ПМ'!B43</f>
        <v>Сафиуллин  Р.С</v>
      </c>
      <c r="D32" s="48"/>
      <c r="E32" s="48"/>
      <c r="F32" s="48"/>
      <c r="G32" s="48"/>
    </row>
    <row r="33" spans="1:7" ht="15.75">
      <c r="A33" s="17">
        <v>18</v>
      </c>
      <c r="B33" s="48"/>
      <c r="C33" s="48" t="str">
        <f>'Протокол экзам.вед.ПМ'!B44</f>
        <v>Фахрутдинов Р.М</v>
      </c>
      <c r="D33" s="48"/>
      <c r="E33" s="48"/>
      <c r="F33" s="48"/>
      <c r="G33" s="48"/>
    </row>
    <row r="34" spans="1:7" ht="15.75">
      <c r="A34" s="17">
        <v>19</v>
      </c>
      <c r="B34" s="48"/>
      <c r="C34" s="48" t="str">
        <f>'Протокол экзам.вед.ПМ'!B45</f>
        <v>Хайруллин Р.В</v>
      </c>
      <c r="D34" s="48"/>
      <c r="E34" s="48"/>
      <c r="F34" s="48"/>
      <c r="G34" s="48"/>
    </row>
    <row r="35" spans="1:7" ht="15.75">
      <c r="A35" s="17">
        <v>20</v>
      </c>
      <c r="B35" s="48"/>
      <c r="C35" s="48" t="str">
        <f>'Протокол экзам.вед.ПМ'!B46</f>
        <v>Халиуллин Б.Р</v>
      </c>
      <c r="D35" s="48"/>
      <c r="E35" s="48"/>
      <c r="F35" s="48"/>
      <c r="G35" s="48"/>
    </row>
    <row r="36" spans="1:7" ht="15.75">
      <c r="A36" s="17">
        <v>21</v>
      </c>
      <c r="B36" s="48"/>
      <c r="C36" s="48" t="str">
        <f>'Протокол экзам.вед.ПМ'!B47</f>
        <v>Шурликов Д.А</v>
      </c>
      <c r="D36" s="48"/>
      <c r="E36" s="48"/>
      <c r="F36" s="48"/>
      <c r="G36" s="48"/>
    </row>
    <row r="37" spans="1:7" ht="15.75">
      <c r="A37" s="17">
        <v>22</v>
      </c>
      <c r="B37" s="48"/>
      <c r="C37" s="48"/>
      <c r="D37" s="48"/>
      <c r="E37" s="48"/>
      <c r="F37" s="48"/>
      <c r="G37" s="48"/>
    </row>
    <row r="38" spans="1:7" ht="15.75">
      <c r="A38" s="17">
        <v>23</v>
      </c>
      <c r="B38" s="48"/>
      <c r="C38" s="48" t="str">
        <f>'Протокол экзам.вед.ПМ'!B49</f>
        <v> .</v>
      </c>
      <c r="D38" s="48"/>
      <c r="E38" s="48"/>
      <c r="F38" s="48"/>
      <c r="G38" s="48"/>
    </row>
    <row r="39" spans="1:11" ht="16.5" thickBot="1">
      <c r="A39" s="17">
        <v>24</v>
      </c>
      <c r="B39" s="48"/>
      <c r="C39" s="48" t="str">
        <f>'Протокол экзам.вед.ПМ'!B50</f>
        <v> .</v>
      </c>
      <c r="D39" s="49"/>
      <c r="E39" s="49"/>
      <c r="F39" s="49"/>
      <c r="G39" s="48"/>
      <c r="H39" s="50"/>
      <c r="I39" s="50"/>
      <c r="J39" s="50"/>
      <c r="K39" s="50"/>
    </row>
    <row r="40" spans="3:11" ht="15.75">
      <c r="C40" s="23" t="s">
        <v>76</v>
      </c>
      <c r="D40" s="51"/>
      <c r="E40" s="52"/>
      <c r="F40" s="52"/>
      <c r="G40" s="53"/>
      <c r="H40" s="22"/>
      <c r="I40" s="22"/>
      <c r="J40" s="22"/>
      <c r="K40" s="22"/>
    </row>
    <row r="41" spans="3:11" ht="15.75">
      <c r="C41" s="27" t="s">
        <v>77</v>
      </c>
      <c r="D41" s="54"/>
      <c r="E41" s="17"/>
      <c r="F41" s="17"/>
      <c r="G41" s="55"/>
      <c r="H41" s="22"/>
      <c r="I41" s="22"/>
      <c r="J41" s="22"/>
      <c r="K41" s="22"/>
    </row>
    <row r="42" spans="3:11" ht="15.75">
      <c r="C42" s="27" t="s">
        <v>78</v>
      </c>
      <c r="D42" s="54"/>
      <c r="E42" s="17"/>
      <c r="F42" s="17"/>
      <c r="G42" s="55"/>
      <c r="H42" s="22"/>
      <c r="I42" s="22"/>
      <c r="J42" s="22"/>
      <c r="K42" s="22"/>
    </row>
    <row r="43" spans="3:11" ht="15.75">
      <c r="C43" s="27" t="s">
        <v>79</v>
      </c>
      <c r="D43" s="54"/>
      <c r="E43" s="17"/>
      <c r="F43" s="17"/>
      <c r="G43" s="55"/>
      <c r="H43" s="22"/>
      <c r="I43" s="22"/>
      <c r="J43" s="22"/>
      <c r="K43" s="22"/>
    </row>
    <row r="44" spans="3:11" ht="16.5" thickBot="1">
      <c r="C44" s="30" t="s">
        <v>80</v>
      </c>
      <c r="D44" s="56"/>
      <c r="E44" s="57"/>
      <c r="F44" s="57"/>
      <c r="G44" s="58"/>
      <c r="H44" s="22"/>
      <c r="I44" s="22"/>
      <c r="J44" s="22"/>
      <c r="K44" s="22"/>
    </row>
    <row r="45" spans="3:11" ht="16.5" thickBot="1">
      <c r="C45" s="27" t="s">
        <v>81</v>
      </c>
      <c r="D45" s="22"/>
      <c r="E45" s="22"/>
      <c r="F45" s="22"/>
      <c r="G45" s="59"/>
      <c r="H45" s="22"/>
      <c r="I45" s="22"/>
      <c r="J45" s="22"/>
      <c r="K45" s="22"/>
    </row>
    <row r="46" spans="3:11" ht="16.5" thickBot="1">
      <c r="C46" s="30" t="s">
        <v>82</v>
      </c>
      <c r="D46" s="22"/>
      <c r="E46" s="22"/>
      <c r="F46" s="22"/>
      <c r="G46" s="60"/>
      <c r="H46" s="22"/>
      <c r="I46" s="22"/>
      <c r="J46" s="22"/>
      <c r="K46" s="22"/>
    </row>
    <row r="48" spans="1:11" s="13" customFormat="1" ht="18" customHeight="1">
      <c r="A48" s="88" t="s">
        <v>128</v>
      </c>
      <c r="B48" s="88"/>
      <c r="C48" s="88"/>
      <c r="D48" s="61"/>
      <c r="E48" s="22" t="s">
        <v>84</v>
      </c>
      <c r="F48" s="62"/>
      <c r="H48" s="22"/>
      <c r="I48" s="22"/>
      <c r="J48" s="22"/>
      <c r="K48" s="22"/>
    </row>
    <row r="49" spans="1:11" s="13" customFormat="1" ht="15.75">
      <c r="A49" s="22"/>
      <c r="B49" s="22"/>
      <c r="D49" s="63" t="s">
        <v>85</v>
      </c>
      <c r="E49" s="62"/>
      <c r="F49" s="62" t="s">
        <v>86</v>
      </c>
      <c r="H49" s="62"/>
      <c r="I49" s="62"/>
      <c r="J49" s="62"/>
      <c r="K49" s="22"/>
    </row>
    <row r="51" spans="4:7" ht="15.75">
      <c r="D51" s="61"/>
      <c r="E51" s="22" t="s">
        <v>84</v>
      </c>
      <c r="F51" s="62"/>
      <c r="G51" s="13"/>
    </row>
    <row r="52" spans="4:7" ht="15.75">
      <c r="D52" s="63" t="s">
        <v>85</v>
      </c>
      <c r="E52" s="62"/>
      <c r="F52" s="62" t="s">
        <v>86</v>
      </c>
      <c r="G52" s="13"/>
    </row>
    <row r="54" spans="4:7" ht="15.75">
      <c r="D54" s="61"/>
      <c r="E54" s="22" t="s">
        <v>84</v>
      </c>
      <c r="F54" s="62"/>
      <c r="G54" s="13"/>
    </row>
    <row r="55" spans="4:7" ht="15.75">
      <c r="D55" s="63" t="s">
        <v>85</v>
      </c>
      <c r="E55" s="62"/>
      <c r="F55" s="62" t="s">
        <v>86</v>
      </c>
      <c r="G55" s="13"/>
    </row>
  </sheetData>
  <sheetProtection/>
  <mergeCells count="10">
    <mergeCell ref="A9:D9"/>
    <mergeCell ref="D12:G12"/>
    <mergeCell ref="D13:G13"/>
    <mergeCell ref="A48:C48"/>
    <mergeCell ref="A1:G1"/>
    <mergeCell ref="A2:G2"/>
    <mergeCell ref="A4:G4"/>
    <mergeCell ref="D6:E6"/>
    <mergeCell ref="A8:B8"/>
    <mergeCell ref="C8:G8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SheetLayoutView="100" zoomScalePageLayoutView="0" workbookViewId="0" topLeftCell="A1">
      <selection activeCell="G22" sqref="G22"/>
    </sheetView>
  </sheetViews>
  <sheetFormatPr defaultColWidth="9.00390625" defaultRowHeight="12.75"/>
  <cols>
    <col min="1" max="1" width="6.25390625" style="40" customWidth="1"/>
    <col min="2" max="2" width="9.25390625" style="40" customWidth="1"/>
    <col min="3" max="3" width="24.00390625" style="40" customWidth="1"/>
    <col min="4" max="4" width="11.75390625" style="40" customWidth="1"/>
    <col min="5" max="5" width="10.625" style="40" customWidth="1"/>
    <col min="6" max="6" width="10.25390625" style="40" customWidth="1"/>
    <col min="7" max="7" width="17.375" style="40" customWidth="1"/>
    <col min="8" max="16384" width="9.125" style="40" customWidth="1"/>
  </cols>
  <sheetData>
    <row r="1" spans="1:7" ht="15.75">
      <c r="A1" s="89" t="s">
        <v>60</v>
      </c>
      <c r="B1" s="89"/>
      <c r="C1" s="89"/>
      <c r="D1" s="89"/>
      <c r="E1" s="89"/>
      <c r="F1" s="89"/>
      <c r="G1" s="89"/>
    </row>
    <row r="2" spans="1:7" ht="15.75">
      <c r="A2" s="89" t="s">
        <v>61</v>
      </c>
      <c r="B2" s="89"/>
      <c r="C2" s="89"/>
      <c r="D2" s="89"/>
      <c r="E2" s="89"/>
      <c r="F2" s="89"/>
      <c r="G2" s="89"/>
    </row>
    <row r="4" spans="1:7" ht="31.5" customHeight="1">
      <c r="A4" s="116" t="s">
        <v>129</v>
      </c>
      <c r="B4" s="116"/>
      <c r="C4" s="116"/>
      <c r="D4" s="116"/>
      <c r="E4" s="116"/>
      <c r="F4" s="116"/>
      <c r="G4" s="116"/>
    </row>
    <row r="5" spans="1:6" ht="15.75">
      <c r="A5" s="41"/>
      <c r="B5" s="41"/>
      <c r="C5" s="41"/>
      <c r="D5" s="41"/>
      <c r="E5" s="41"/>
      <c r="F5" s="41"/>
    </row>
    <row r="6" spans="1:7" ht="15.75">
      <c r="A6" s="41"/>
      <c r="B6" s="41"/>
      <c r="C6" s="42" t="str">
        <f>'Сводная ведомость'!A11</f>
        <v>Группа 15Т1</v>
      </c>
      <c r="D6" s="91" t="str">
        <f>'[1]Сводная ведомость'!C11</f>
        <v>, курс обучения</v>
      </c>
      <c r="E6" s="91"/>
      <c r="F6" s="43"/>
      <c r="G6" s="41"/>
    </row>
    <row r="7" spans="1:7" ht="16.5" thickBot="1">
      <c r="A7" s="41"/>
      <c r="B7" s="41"/>
      <c r="C7" s="41"/>
      <c r="D7" s="41"/>
      <c r="E7" s="41"/>
      <c r="F7" s="41"/>
      <c r="G7" s="41"/>
    </row>
    <row r="8" spans="1:7" ht="33" customHeight="1" thickBot="1">
      <c r="A8" s="92" t="s">
        <v>121</v>
      </c>
      <c r="B8" s="92"/>
      <c r="C8" s="93"/>
      <c r="D8" s="94"/>
      <c r="E8" s="94"/>
      <c r="F8" s="94"/>
      <c r="G8" s="95"/>
    </row>
    <row r="9" spans="1:6" ht="15.75">
      <c r="A9" s="85"/>
      <c r="B9" s="85"/>
      <c r="C9" s="85"/>
      <c r="D9" s="85"/>
      <c r="F9" s="44"/>
    </row>
    <row r="10" spans="1:4" ht="15.75">
      <c r="A10" s="45" t="str">
        <f>'[1]Протокол экзам.вед.ПМ'!A11</f>
        <v>Дата проведения: "____" _______________ 20 __г.</v>
      </c>
      <c r="B10" s="45"/>
      <c r="C10" s="45"/>
      <c r="D10" s="45"/>
    </row>
    <row r="12" spans="3:7" ht="15.75">
      <c r="C12" s="46" t="s">
        <v>130</v>
      </c>
      <c r="D12" s="86"/>
      <c r="E12" s="86"/>
      <c r="F12" s="86"/>
      <c r="G12" s="86"/>
    </row>
    <row r="13" ht="9" customHeight="1"/>
    <row r="14" spans="1:7" ht="45.75" customHeight="1">
      <c r="A14" s="47" t="s">
        <v>67</v>
      </c>
      <c r="B14" s="47" t="s">
        <v>123</v>
      </c>
      <c r="C14" s="114" t="s">
        <v>68</v>
      </c>
      <c r="D14" s="115"/>
      <c r="E14" s="114" t="s">
        <v>131</v>
      </c>
      <c r="F14" s="115"/>
      <c r="G14" s="47" t="s">
        <v>132</v>
      </c>
    </row>
    <row r="15" spans="1:7" ht="15.75">
      <c r="A15" s="17">
        <v>1</v>
      </c>
      <c r="B15" s="48"/>
      <c r="C15" s="108" t="str">
        <f>'Протокол экзам.вед.ПМ'!B27</f>
        <v>Ахметова О.В</v>
      </c>
      <c r="D15" s="109"/>
      <c r="E15" s="110"/>
      <c r="F15" s="111"/>
      <c r="G15" s="48"/>
    </row>
    <row r="16" spans="1:7" ht="15.75">
      <c r="A16" s="17">
        <v>2</v>
      </c>
      <c r="B16" s="48"/>
      <c r="C16" s="108" t="str">
        <f>'Протокол экзам.вед.ПМ'!B28</f>
        <v>Богданов Д.А</v>
      </c>
      <c r="D16" s="109"/>
      <c r="E16" s="110"/>
      <c r="F16" s="111"/>
      <c r="G16" s="48"/>
    </row>
    <row r="17" spans="1:7" ht="15.75">
      <c r="A17" s="17">
        <v>3</v>
      </c>
      <c r="B17" s="48"/>
      <c r="C17" s="108" t="str">
        <f>'Протокол экзам.вед.ПМ'!B29</f>
        <v>Гаврилов А.В</v>
      </c>
      <c r="D17" s="109"/>
      <c r="E17" s="110"/>
      <c r="F17" s="111"/>
      <c r="G17" s="48"/>
    </row>
    <row r="18" spans="1:7" ht="15.75">
      <c r="A18" s="17">
        <v>4</v>
      </c>
      <c r="B18" s="48"/>
      <c r="C18" s="108" t="str">
        <f>'Протокол экзам.вед.ПМ'!B30</f>
        <v>Давыдова С.Ю</v>
      </c>
      <c r="D18" s="109"/>
      <c r="E18" s="110"/>
      <c r="F18" s="111"/>
      <c r="G18" s="48"/>
    </row>
    <row r="19" spans="1:7" ht="15.75">
      <c r="A19" s="17">
        <v>5</v>
      </c>
      <c r="B19" s="48"/>
      <c r="C19" s="108" t="str">
        <f>'Протокол экзам.вед.ПМ'!B31</f>
        <v>Евсеева С.П</v>
      </c>
      <c r="D19" s="109"/>
      <c r="E19" s="110"/>
      <c r="F19" s="111"/>
      <c r="G19" s="48"/>
    </row>
    <row r="20" spans="1:7" ht="15.75">
      <c r="A20" s="17">
        <v>6</v>
      </c>
      <c r="B20" s="48"/>
      <c r="C20" s="108" t="str">
        <f>'Протокол экзам.вед.ПМ'!B32</f>
        <v>Иванов А.Е</v>
      </c>
      <c r="D20" s="109"/>
      <c r="E20" s="110"/>
      <c r="F20" s="111"/>
      <c r="G20" s="48"/>
    </row>
    <row r="21" spans="1:7" ht="15.75">
      <c r="A21" s="17">
        <v>7</v>
      </c>
      <c r="B21" s="48"/>
      <c r="C21" s="108" t="str">
        <f>'Протокол экзам.вед.ПМ'!B33</f>
        <v>Калимуллин А.А</v>
      </c>
      <c r="D21" s="109"/>
      <c r="E21" s="110"/>
      <c r="F21" s="111"/>
      <c r="G21" s="48"/>
    </row>
    <row r="22" spans="1:7" ht="15.75">
      <c r="A22" s="17">
        <v>8</v>
      </c>
      <c r="B22" s="48"/>
      <c r="C22" s="108" t="str">
        <f>'Протокол экзам.вед.ПМ'!B34</f>
        <v>Кротов  В.С</v>
      </c>
      <c r="D22" s="109"/>
      <c r="E22" s="110"/>
      <c r="F22" s="111"/>
      <c r="G22" s="7" t="s">
        <v>134</v>
      </c>
    </row>
    <row r="23" spans="1:7" ht="15.75">
      <c r="A23" s="17">
        <v>9</v>
      </c>
      <c r="B23" s="48"/>
      <c r="C23" s="108" t="str">
        <f>'Протокол экзам.вед.ПМ'!B35</f>
        <v>Макаров  А.А</v>
      </c>
      <c r="D23" s="109"/>
      <c r="E23" s="110"/>
      <c r="F23" s="111"/>
      <c r="G23" s="48"/>
    </row>
    <row r="24" spans="1:7" ht="15.75">
      <c r="A24" s="17">
        <v>10</v>
      </c>
      <c r="B24" s="48"/>
      <c r="C24" s="108" t="str">
        <f>'Протокол экзам.вед.ПМ'!B36</f>
        <v>Музафаров  Р.М</v>
      </c>
      <c r="D24" s="109"/>
      <c r="E24" s="110"/>
      <c r="F24" s="111"/>
      <c r="G24" s="48"/>
    </row>
    <row r="25" spans="1:7" ht="15.75">
      <c r="A25" s="17">
        <v>11</v>
      </c>
      <c r="B25" s="48"/>
      <c r="C25" s="108" t="str">
        <f>'Протокол экзам.вед.ПМ'!B37</f>
        <v>Мусин  А.А</v>
      </c>
      <c r="D25" s="109"/>
      <c r="E25" s="110"/>
      <c r="F25" s="111"/>
      <c r="G25" s="48"/>
    </row>
    <row r="26" spans="1:7" ht="15.75">
      <c r="A26" s="17">
        <v>12</v>
      </c>
      <c r="B26" s="48"/>
      <c r="C26" s="108" t="str">
        <f>'Протокол экзам.вед.ПМ'!B38</f>
        <v>Мухаметзянов  А.Р</v>
      </c>
      <c r="D26" s="109"/>
      <c r="E26" s="110"/>
      <c r="F26" s="111"/>
      <c r="G26" s="48"/>
    </row>
    <row r="27" spans="1:7" ht="15.75">
      <c r="A27" s="17">
        <v>13</v>
      </c>
      <c r="B27" s="48"/>
      <c r="C27" s="108" t="str">
        <f>'Протокол экзам.вед.ПМ'!B39</f>
        <v>Насибуллин Р.Ф</v>
      </c>
      <c r="D27" s="109"/>
      <c r="E27" s="110"/>
      <c r="F27" s="111"/>
      <c r="G27" s="48"/>
    </row>
    <row r="28" spans="1:7" ht="15.75">
      <c r="A28" s="17">
        <v>14</v>
      </c>
      <c r="B28" s="48"/>
      <c r="C28" s="108" t="str">
        <f>'Протокол экзам.вед.ПМ'!B40</f>
        <v>Пластинин А.Ю</v>
      </c>
      <c r="D28" s="109"/>
      <c r="E28" s="110"/>
      <c r="F28" s="111"/>
      <c r="G28" s="48"/>
    </row>
    <row r="29" spans="1:7" ht="15.75">
      <c r="A29" s="17">
        <v>15</v>
      </c>
      <c r="B29" s="48"/>
      <c r="C29" s="108" t="str">
        <f>'Протокол экзам.вед.ПМ'!B41</f>
        <v>Сабиров А.А</v>
      </c>
      <c r="D29" s="109"/>
      <c r="E29" s="110"/>
      <c r="F29" s="111"/>
      <c r="G29" s="48"/>
    </row>
    <row r="30" spans="1:7" ht="15.75">
      <c r="A30" s="17">
        <v>16</v>
      </c>
      <c r="B30" s="48"/>
      <c r="C30" s="108" t="str">
        <f>'Протокол экзам.вед.ПМ'!B42</f>
        <v>Салахеев  Р.Р</v>
      </c>
      <c r="D30" s="109"/>
      <c r="E30" s="110"/>
      <c r="F30" s="111"/>
      <c r="G30" s="48"/>
    </row>
    <row r="31" spans="1:7" ht="15.75">
      <c r="A31" s="17">
        <v>17</v>
      </c>
      <c r="B31" s="48"/>
      <c r="C31" s="108" t="str">
        <f>'Протокол экзам.вед.ПМ'!B43</f>
        <v>Сафиуллин  Р.С</v>
      </c>
      <c r="D31" s="109"/>
      <c r="E31" s="110"/>
      <c r="F31" s="111"/>
      <c r="G31" s="48"/>
    </row>
    <row r="32" spans="1:7" ht="15.75">
      <c r="A32" s="17">
        <v>18</v>
      </c>
      <c r="B32" s="48"/>
      <c r="C32" s="64" t="str">
        <f>'Протокол экзам.вед.ПМ'!B44</f>
        <v>Фахрутдинов Р.М</v>
      </c>
      <c r="D32" s="65"/>
      <c r="E32" s="110"/>
      <c r="F32" s="111"/>
      <c r="G32" s="48"/>
    </row>
    <row r="33" spans="1:7" ht="15.75">
      <c r="A33" s="17">
        <v>19</v>
      </c>
      <c r="B33" s="48"/>
      <c r="C33" s="64" t="str">
        <f>'Протокол экзам.вед.ПМ'!B45</f>
        <v>Хайруллин Р.В</v>
      </c>
      <c r="D33" s="65"/>
      <c r="E33" s="110"/>
      <c r="F33" s="111"/>
      <c r="G33" s="48"/>
    </row>
    <row r="34" spans="1:7" ht="15.75">
      <c r="A34" s="17">
        <v>20</v>
      </c>
      <c r="B34" s="48"/>
      <c r="C34" s="64" t="str">
        <f>'Протокол экзам.вед.ПМ'!B46</f>
        <v>Халиуллин Б.Р</v>
      </c>
      <c r="D34" s="65"/>
      <c r="E34" s="110"/>
      <c r="F34" s="111"/>
      <c r="G34" s="48"/>
    </row>
    <row r="35" spans="1:7" ht="15.75">
      <c r="A35" s="17">
        <v>21</v>
      </c>
      <c r="B35" s="48"/>
      <c r="C35" s="108" t="str">
        <f>'Протокол экзам.вед.ПМ'!B47</f>
        <v>Шурликов Д.А</v>
      </c>
      <c r="D35" s="109"/>
      <c r="E35" s="110"/>
      <c r="F35" s="111"/>
      <c r="G35" s="48"/>
    </row>
    <row r="36" spans="1:7" ht="15.75">
      <c r="A36" s="17">
        <v>22</v>
      </c>
      <c r="B36" s="48"/>
      <c r="C36" s="108"/>
      <c r="D36" s="109"/>
      <c r="E36" s="110"/>
      <c r="F36" s="111"/>
      <c r="G36" s="48"/>
    </row>
    <row r="37" spans="1:7" ht="15.75">
      <c r="A37" s="17">
        <v>23</v>
      </c>
      <c r="B37" s="48"/>
      <c r="C37" s="108" t="str">
        <f>'Протокол экзам.вед.ПМ'!B49</f>
        <v> .</v>
      </c>
      <c r="D37" s="109"/>
      <c r="E37" s="110"/>
      <c r="F37" s="111"/>
      <c r="G37" s="48"/>
    </row>
    <row r="38" spans="1:11" ht="16.5" thickBot="1">
      <c r="A38" s="17">
        <v>24</v>
      </c>
      <c r="B38" s="48"/>
      <c r="C38" s="108" t="str">
        <f>'Протокол экзам.вед.ПМ'!B50</f>
        <v> .</v>
      </c>
      <c r="D38" s="109"/>
      <c r="E38" s="112"/>
      <c r="F38" s="113"/>
      <c r="G38" s="48"/>
      <c r="H38" s="50"/>
      <c r="I38" s="50"/>
      <c r="J38" s="50"/>
      <c r="K38" s="50"/>
    </row>
    <row r="39" spans="3:11" ht="15.75">
      <c r="C39" s="104" t="s">
        <v>76</v>
      </c>
      <c r="D39" s="105"/>
      <c r="E39" s="106"/>
      <c r="F39" s="107"/>
      <c r="G39" s="53"/>
      <c r="H39" s="22"/>
      <c r="I39" s="22"/>
      <c r="J39" s="22"/>
      <c r="K39" s="22"/>
    </row>
    <row r="40" spans="3:11" ht="15.75">
      <c r="C40" s="96" t="s">
        <v>77</v>
      </c>
      <c r="D40" s="97"/>
      <c r="E40" s="98"/>
      <c r="F40" s="99"/>
      <c r="G40" s="55"/>
      <c r="H40" s="22"/>
      <c r="I40" s="22"/>
      <c r="J40" s="22"/>
      <c r="K40" s="22"/>
    </row>
    <row r="41" spans="3:11" ht="15.75">
      <c r="C41" s="96" t="s">
        <v>78</v>
      </c>
      <c r="D41" s="97"/>
      <c r="E41" s="98"/>
      <c r="F41" s="99"/>
      <c r="G41" s="55"/>
      <c r="H41" s="22"/>
      <c r="I41" s="22"/>
      <c r="J41" s="22"/>
      <c r="K41" s="22"/>
    </row>
    <row r="42" spans="3:11" ht="15.75">
      <c r="C42" s="96" t="s">
        <v>79</v>
      </c>
      <c r="D42" s="97"/>
      <c r="E42" s="98"/>
      <c r="F42" s="99"/>
      <c r="G42" s="55"/>
      <c r="H42" s="22"/>
      <c r="I42" s="22"/>
      <c r="J42" s="22"/>
      <c r="K42" s="22"/>
    </row>
    <row r="43" spans="3:11" ht="16.5" thickBot="1">
      <c r="C43" s="100" t="s">
        <v>80</v>
      </c>
      <c r="D43" s="101"/>
      <c r="E43" s="102"/>
      <c r="F43" s="103"/>
      <c r="G43" s="58"/>
      <c r="H43" s="22"/>
      <c r="I43" s="22"/>
      <c r="J43" s="22"/>
      <c r="K43" s="22"/>
    </row>
    <row r="44" spans="3:11" ht="16.5" thickBot="1">
      <c r="C44" s="27" t="s">
        <v>81</v>
      </c>
      <c r="D44" s="22"/>
      <c r="E44" s="22"/>
      <c r="F44" s="22"/>
      <c r="G44" s="59"/>
      <c r="H44" s="22"/>
      <c r="I44" s="22"/>
      <c r="J44" s="22"/>
      <c r="K44" s="22"/>
    </row>
    <row r="45" spans="3:11" ht="16.5" thickBot="1">
      <c r="C45" s="30" t="s">
        <v>82</v>
      </c>
      <c r="D45" s="22"/>
      <c r="E45" s="22"/>
      <c r="F45" s="22"/>
      <c r="G45" s="60"/>
      <c r="H45" s="22"/>
      <c r="I45" s="22"/>
      <c r="J45" s="22"/>
      <c r="K45" s="22"/>
    </row>
    <row r="47" spans="1:11" s="13" customFormat="1" ht="18" customHeight="1">
      <c r="A47" s="88" t="s">
        <v>130</v>
      </c>
      <c r="B47" s="88"/>
      <c r="C47" s="88"/>
      <c r="D47" s="61"/>
      <c r="E47" s="22" t="s">
        <v>84</v>
      </c>
      <c r="F47" s="62"/>
      <c r="H47" s="22"/>
      <c r="I47" s="22"/>
      <c r="J47" s="22"/>
      <c r="K47" s="22"/>
    </row>
    <row r="48" spans="1:11" s="13" customFormat="1" ht="15.75">
      <c r="A48" s="22"/>
      <c r="B48" s="22"/>
      <c r="D48" s="63" t="s">
        <v>85</v>
      </c>
      <c r="E48" s="62"/>
      <c r="F48" s="62" t="s">
        <v>86</v>
      </c>
      <c r="H48" s="62"/>
      <c r="I48" s="62"/>
      <c r="J48" s="62"/>
      <c r="K48" s="22"/>
    </row>
  </sheetData>
  <sheetProtection/>
  <mergeCells count="66">
    <mergeCell ref="A1:G1"/>
    <mergeCell ref="A2:G2"/>
    <mergeCell ref="A4:G4"/>
    <mergeCell ref="D6:E6"/>
    <mergeCell ref="A8:B8"/>
    <mergeCell ref="C8:G8"/>
    <mergeCell ref="A9:D9"/>
    <mergeCell ref="D12:G12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E33:F33"/>
    <mergeCell ref="E34:F34"/>
    <mergeCell ref="C35:D35"/>
    <mergeCell ref="E35:F35"/>
    <mergeCell ref="C31:D31"/>
    <mergeCell ref="E31:F31"/>
    <mergeCell ref="E32:F32"/>
    <mergeCell ref="E41:F41"/>
    <mergeCell ref="C36:D36"/>
    <mergeCell ref="E36:F36"/>
    <mergeCell ref="C37:D37"/>
    <mergeCell ref="E37:F37"/>
    <mergeCell ref="C38:D38"/>
    <mergeCell ref="E38:F38"/>
    <mergeCell ref="C42:D42"/>
    <mergeCell ref="E42:F42"/>
    <mergeCell ref="C43:D43"/>
    <mergeCell ref="E43:F43"/>
    <mergeCell ref="A47:C47"/>
    <mergeCell ref="C39:D39"/>
    <mergeCell ref="E39:F39"/>
    <mergeCell ref="C40:D40"/>
    <mergeCell ref="E40:F40"/>
    <mergeCell ref="C41:D41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Радик</dc:creator>
  <cp:keywords/>
  <dc:description/>
  <cp:lastModifiedBy>Милеуша Фаритовна. Муртазина</cp:lastModifiedBy>
  <cp:lastPrinted>2019-12-10T08:23:29Z</cp:lastPrinted>
  <dcterms:created xsi:type="dcterms:W3CDTF">2005-02-08T17:47:38Z</dcterms:created>
  <dcterms:modified xsi:type="dcterms:W3CDTF">2020-05-08T12:34:07Z</dcterms:modified>
  <cp:category/>
  <cp:version/>
  <cp:contentType/>
  <cp:contentStatus/>
</cp:coreProperties>
</file>