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 firstSheet="1" activeTab="1"/>
  </bookViews>
  <sheets>
    <sheet name="старшие" sheetId="7" state="hidden" r:id="rId1"/>
    <sheet name="37,70 старш.отрег." sheetId="8" r:id="rId2"/>
  </sheets>
  <definedNames>
    <definedName name="_xlnm._FilterDatabase" localSheetId="0" hidden="1">старшие!$B$1:$B$90</definedName>
  </definedNames>
  <calcPr calcId="145621"/>
</workbook>
</file>

<file path=xl/calcChain.xml><?xml version="1.0" encoding="utf-8"?>
<calcChain xmlns="http://schemas.openxmlformats.org/spreadsheetml/2006/main">
  <c r="G67" i="8" l="1"/>
  <c r="F67" i="8"/>
  <c r="E67" i="8"/>
  <c r="D67" i="8"/>
  <c r="G61" i="8"/>
  <c r="G68" i="8" s="1"/>
  <c r="F61" i="8"/>
  <c r="F68" i="8" s="1"/>
  <c r="E61" i="8"/>
  <c r="E68" i="8" s="1"/>
  <c r="D61" i="8"/>
  <c r="D75" i="8"/>
  <c r="D82" i="8" s="1"/>
  <c r="E75" i="8"/>
  <c r="F75" i="8"/>
  <c r="F82" i="8" s="1"/>
  <c r="G75" i="8"/>
  <c r="G53" i="8"/>
  <c r="G52" i="8"/>
  <c r="F52" i="8"/>
  <c r="E52" i="8"/>
  <c r="D52" i="8"/>
  <c r="G45" i="8"/>
  <c r="F45" i="8"/>
  <c r="F53" i="8" s="1"/>
  <c r="E45" i="8"/>
  <c r="E53" i="8" s="1"/>
  <c r="D45" i="8"/>
  <c r="D53" i="8" s="1"/>
  <c r="G90" i="8"/>
  <c r="G91" i="8" s="1"/>
  <c r="F90" i="8"/>
  <c r="F91" i="8" s="1"/>
  <c r="E90" i="8"/>
  <c r="E91" i="8" s="1"/>
  <c r="D90" i="8"/>
  <c r="D91" i="8" s="1"/>
  <c r="G81" i="8"/>
  <c r="F81" i="8"/>
  <c r="E81" i="8"/>
  <c r="D81" i="8"/>
  <c r="G82" i="8"/>
  <c r="G37" i="8"/>
  <c r="G36" i="8"/>
  <c r="F36" i="8"/>
  <c r="E36" i="8"/>
  <c r="D36" i="8"/>
  <c r="G29" i="8"/>
  <c r="F29" i="8"/>
  <c r="F37" i="8" s="1"/>
  <c r="E29" i="8"/>
  <c r="E37" i="8" s="1"/>
  <c r="D29" i="8"/>
  <c r="D37" i="8" s="1"/>
  <c r="G21" i="8"/>
  <c r="F21" i="8"/>
  <c r="E21" i="8"/>
  <c r="D21" i="8"/>
  <c r="G15" i="8"/>
  <c r="G22" i="8" s="1"/>
  <c r="F15" i="8"/>
  <c r="F22" i="8" s="1"/>
  <c r="E15" i="8"/>
  <c r="E22" i="8" s="1"/>
  <c r="D15" i="8"/>
  <c r="D22" i="8" s="1"/>
  <c r="E82" i="8" l="1"/>
  <c r="D68" i="8"/>
</calcChain>
</file>

<file path=xl/sharedStrings.xml><?xml version="1.0" encoding="utf-8"?>
<sst xmlns="http://schemas.openxmlformats.org/spreadsheetml/2006/main" count="135" uniqueCount="74">
  <si>
    <t xml:space="preserve">            Акционерное  общество</t>
  </si>
  <si>
    <t>Наименование блюд</t>
  </si>
  <si>
    <t>Белки</t>
  </si>
  <si>
    <t>Жиры</t>
  </si>
  <si>
    <t>Угл-ды</t>
  </si>
  <si>
    <t>Ккал</t>
  </si>
  <si>
    <t>ВТОРНИК</t>
  </si>
  <si>
    <t>684,685/2004</t>
  </si>
  <si>
    <t xml:space="preserve">Чай с сахаром </t>
  </si>
  <si>
    <t>ПОНЕДЕЛЬНИК</t>
  </si>
  <si>
    <t>Итого:</t>
  </si>
  <si>
    <t>Всего :</t>
  </si>
  <si>
    <t xml:space="preserve">ЧЕТВЕРГ  </t>
  </si>
  <si>
    <t>Департамент продовольствия и социального питания г.Казани</t>
  </si>
  <si>
    <t>1 - ая неделя</t>
  </si>
  <si>
    <t>СРЕДА</t>
  </si>
  <si>
    <t>СУББОТА</t>
  </si>
  <si>
    <t>ПЯТНИЦА</t>
  </si>
  <si>
    <t>462/2004</t>
  </si>
  <si>
    <t>Тефтели из говядины в соусе (1 вариант)</t>
  </si>
  <si>
    <t>Фрикадельки из горбуши в томат соусе</t>
  </si>
  <si>
    <t>397,593/2004</t>
  </si>
  <si>
    <t>ср</t>
  </si>
  <si>
    <t>Хлеб ржано-пшеничный</t>
  </si>
  <si>
    <t>Картофельное пюре</t>
  </si>
  <si>
    <t>200/4</t>
  </si>
  <si>
    <t>УОП Пр.№ 118от 19.10.89г.</t>
  </si>
  <si>
    <t>Трубочки детские из куриных грудок</t>
  </si>
  <si>
    <t>Выход</t>
  </si>
  <si>
    <t>Каша  гречневая рассыпчатая с овощами</t>
  </si>
  <si>
    <t>Кисель</t>
  </si>
  <si>
    <t>648/2004</t>
  </si>
  <si>
    <t>Каша рисовая вязкая</t>
  </si>
  <si>
    <t>№ 510,таб.№4 сбор.2004г</t>
  </si>
  <si>
    <t>Каша манная молочная с маслом</t>
  </si>
  <si>
    <t>Каша  геркулесовая молочная с маслом</t>
  </si>
  <si>
    <t>Каша  пшеничная молочная с маслом</t>
  </si>
  <si>
    <t>Каша пшенная молочная с маслом</t>
  </si>
  <si>
    <t>Макаронные изделия (группы А) раст маслом</t>
  </si>
  <si>
    <t>Плов с куриными грудками</t>
  </si>
  <si>
    <t>№ 492 Сбор. рецеп. 2004 г</t>
  </si>
  <si>
    <t>ст-ть 37,70</t>
  </si>
  <si>
    <t>Котлеты "Особые" из говядины</t>
  </si>
  <si>
    <t>№ 452 Сбор. рецеп. 2004 г</t>
  </si>
  <si>
    <t>ОБЕД БЕЗ СУПА</t>
  </si>
  <si>
    <t xml:space="preserve">ОБЕД  </t>
  </si>
  <si>
    <t xml:space="preserve">ЗАВТРАК </t>
  </si>
  <si>
    <t>200/15</t>
  </si>
  <si>
    <t>Суп картофельный с макаронной засыпкой с мясными фрикадельками</t>
  </si>
  <si>
    <t>40/40</t>
  </si>
  <si>
    <t>№39/1973</t>
  </si>
  <si>
    <t>Свекла отварная дольками с маслом раст.</t>
  </si>
  <si>
    <t>Огурцы свежие порц.</t>
  </si>
  <si>
    <t>250/25</t>
  </si>
  <si>
    <t>Салат из свеж.огурцов с маслом раст.</t>
  </si>
  <si>
    <t>50/200</t>
  </si>
  <si>
    <t>№648 Сб.рец.2004</t>
  </si>
  <si>
    <t xml:space="preserve">Кисель </t>
  </si>
  <si>
    <t>ТТК 2014г</t>
  </si>
  <si>
    <t>Салат из свежих помидоров (без лука )с маслом</t>
  </si>
  <si>
    <t>Сб.,М:ДеЛи,плюс2015рец.№202</t>
  </si>
  <si>
    <t>Сб.,М:ДеЛи,плюс2015рец.№173</t>
  </si>
  <si>
    <t>Сб.,М:ДеЛи,плюс2015рец.№312</t>
  </si>
  <si>
    <t>Сб.,М:ДеЛи,плюс2015рец.№71</t>
  </si>
  <si>
    <t>Сб.,М:ДеЛи,плюс2015рец.№20</t>
  </si>
  <si>
    <t>Сб.,М:ДеЛи,плюс2015рец.№103</t>
  </si>
  <si>
    <t>Сб.,М:ДеЛи,плюс2015рец.№23</t>
  </si>
  <si>
    <t>30/50</t>
  </si>
  <si>
    <t>Чай с сахаром и лимоном</t>
  </si>
  <si>
    <t>200/15/7</t>
  </si>
  <si>
    <t>Спагетти (группы А) отв с мас.раст</t>
  </si>
  <si>
    <t>(СТАРШИЕ)</t>
  </si>
  <si>
    <t xml:space="preserve">  ШКОЛЫ с. Балтасинский район</t>
  </si>
  <si>
    <t>Примерное 2-х недельное меню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</si>
</sst>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0"/>
      <name val="Arial Cyr"/>
      <charset val="204"/>
    </font>
    <font>
      <sz val="9"/>
      <name val="Arial Cyr"/>
      <charset val="204"/>
    </font>
    <font>
      <b/>
      <sz val="11"/>
      <name val="Arial Cyr"/>
      <charset val="204"/>
    </font>
    <font>
      <sz val="11"/>
      <name val="Arial Cyr"/>
      <charset val="204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sz val="8"/>
      <name val="Arial Cyr"/>
      <charset val="204"/>
    </font>
    <font>
      <sz val="11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 Cyr"/>
      <charset val="204"/>
    </font>
    <font>
      <b/>
      <sz val="9"/>
      <name val="Arial Cyr"/>
      <charset val="204"/>
    </font>
    <font>
      <b/>
      <sz val="8"/>
      <name val="Arial Cyr"/>
      <charset val="204"/>
    </font>
    <font>
      <b/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119">
    <xf numFmtId="0" fontId="0" fillId="0" borderId="0" xfId="0"/>
    <xf numFmtId="0" fontId="1" fillId="0" borderId="0" xfId="1" applyFont="1"/>
    <xf numFmtId="0" fontId="2" fillId="0" borderId="0" xfId="1" applyFont="1"/>
    <xf numFmtId="0" fontId="11" fillId="0" borderId="0" xfId="1" applyFont="1"/>
    <xf numFmtId="0" fontId="9" fillId="0" borderId="0" xfId="1" applyFont="1"/>
    <xf numFmtId="49" fontId="3" fillId="0" borderId="0" xfId="1" applyNumberFormat="1" applyFont="1" applyBorder="1" applyAlignment="1">
      <alignment horizontal="left"/>
    </xf>
    <xf numFmtId="164" fontId="2" fillId="0" borderId="0" xfId="1" applyNumberFormat="1" applyFont="1" applyBorder="1" applyAlignment="1"/>
    <xf numFmtId="49" fontId="3" fillId="0" borderId="0" xfId="1" applyNumberFormat="1" applyFont="1" applyBorder="1" applyAlignment="1">
      <alignment horizontal="right"/>
    </xf>
    <xf numFmtId="2" fontId="2" fillId="0" borderId="0" xfId="1" applyNumberFormat="1" applyFont="1" applyBorder="1" applyAlignment="1">
      <alignment horizontal="center"/>
    </xf>
    <xf numFmtId="49" fontId="2" fillId="0" borderId="0" xfId="1" applyNumberFormat="1" applyFont="1" applyBorder="1" applyAlignment="1">
      <alignment horizontal="left"/>
    </xf>
    <xf numFmtId="49" fontId="2" fillId="0" borderId="0" xfId="1" applyNumberFormat="1" applyFont="1" applyBorder="1" applyAlignment="1">
      <alignment horizontal="right"/>
    </xf>
    <xf numFmtId="1" fontId="2" fillId="0" borderId="0" xfId="1" applyNumberFormat="1" applyFont="1" applyBorder="1" applyAlignment="1"/>
    <xf numFmtId="0" fontId="10" fillId="0" borderId="0" xfId="1" applyFont="1"/>
    <xf numFmtId="0" fontId="8" fillId="0" borderId="0" xfId="1" applyFont="1"/>
    <xf numFmtId="0" fontId="11" fillId="0" borderId="0" xfId="1" applyFont="1" applyFill="1"/>
    <xf numFmtId="0" fontId="10" fillId="0" borderId="1" xfId="1" applyFont="1" applyBorder="1" applyAlignment="1"/>
    <xf numFmtId="49" fontId="2" fillId="0" borderId="1" xfId="1" applyNumberFormat="1" applyFont="1" applyBorder="1" applyAlignment="1">
      <alignment horizontal="left"/>
    </xf>
    <xf numFmtId="49" fontId="2" fillId="0" borderId="1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center"/>
    </xf>
    <xf numFmtId="164" fontId="2" fillId="0" borderId="1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left"/>
    </xf>
    <xf numFmtId="0" fontId="10" fillId="0" borderId="1" xfId="1" applyFont="1" applyBorder="1"/>
    <xf numFmtId="2" fontId="2" fillId="0" borderId="1" xfId="1" applyNumberFormat="1" applyFont="1" applyBorder="1" applyAlignment="1">
      <alignment horizontal="center"/>
    </xf>
    <xf numFmtId="164" fontId="2" fillId="0" borderId="1" xfId="1" applyNumberFormat="1" applyFont="1" applyBorder="1" applyAlignment="1"/>
    <xf numFmtId="0" fontId="3" fillId="0" borderId="1" xfId="1" applyFont="1" applyFill="1" applyBorder="1"/>
    <xf numFmtId="0" fontId="3" fillId="0" borderId="1" xfId="1" applyFont="1" applyFill="1" applyBorder="1" applyAlignment="1">
      <alignment horizontal="right"/>
    </xf>
    <xf numFmtId="0" fontId="3" fillId="0" borderId="1" xfId="1" applyFont="1" applyFill="1" applyBorder="1" applyAlignment="1">
      <alignment horizontal="center"/>
    </xf>
    <xf numFmtId="0" fontId="11" fillId="0" borderId="1" xfId="1" applyFont="1" applyFill="1" applyBorder="1"/>
    <xf numFmtId="0" fontId="3" fillId="0" borderId="1" xfId="1" applyFont="1" applyBorder="1"/>
    <xf numFmtId="0" fontId="3" fillId="0" borderId="1" xfId="1" applyFont="1" applyBorder="1" applyAlignment="1">
      <alignment horizontal="right"/>
    </xf>
    <xf numFmtId="2" fontId="3" fillId="0" borderId="1" xfId="0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7" fillId="0" borderId="1" xfId="0" applyFont="1" applyBorder="1"/>
    <xf numFmtId="0" fontId="2" fillId="0" borderId="1" xfId="0" applyFont="1" applyBorder="1"/>
    <xf numFmtId="0" fontId="3" fillId="0" borderId="1" xfId="0" applyFont="1" applyBorder="1"/>
    <xf numFmtId="2" fontId="5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2" fillId="0" borderId="1" xfId="1" applyFont="1" applyBorder="1"/>
    <xf numFmtId="0" fontId="8" fillId="0" borderId="1" xfId="1" applyFont="1" applyBorder="1"/>
    <xf numFmtId="0" fontId="7" fillId="0" borderId="1" xfId="1" applyFont="1" applyBorder="1"/>
    <xf numFmtId="0" fontId="4" fillId="0" borderId="1" xfId="1" applyFont="1" applyFill="1" applyBorder="1"/>
    <xf numFmtId="164" fontId="13" fillId="0" borderId="1" xfId="1" applyNumberFormat="1" applyFont="1" applyBorder="1" applyAlignment="1">
      <alignment horizontal="center"/>
    </xf>
    <xf numFmtId="0" fontId="7" fillId="0" borderId="1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right"/>
    </xf>
    <xf numFmtId="2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0" fontId="7" fillId="0" borderId="1" xfId="1" applyFont="1" applyFill="1" applyBorder="1"/>
    <xf numFmtId="0" fontId="1" fillId="0" borderId="1" xfId="0" applyFont="1" applyFill="1" applyBorder="1"/>
    <xf numFmtId="0" fontId="8" fillId="0" borderId="1" xfId="0" applyFont="1" applyFill="1" applyBorder="1"/>
    <xf numFmtId="0" fontId="3" fillId="0" borderId="1" xfId="0" applyNumberFormat="1" applyFont="1" applyFill="1" applyBorder="1" applyAlignment="1">
      <alignment horizontal="right"/>
    </xf>
    <xf numFmtId="0" fontId="3" fillId="0" borderId="1" xfId="0" applyFont="1" applyFill="1" applyBorder="1" applyAlignment="1"/>
    <xf numFmtId="2" fontId="14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2" fontId="3" fillId="0" borderId="1" xfId="1" applyNumberFormat="1" applyFont="1" applyFill="1" applyBorder="1" applyAlignment="1">
      <alignment horizontal="center"/>
    </xf>
    <xf numFmtId="2" fontId="3" fillId="0" borderId="1" xfId="1" applyNumberFormat="1" applyFont="1" applyBorder="1" applyAlignment="1">
      <alignment horizontal="center"/>
    </xf>
    <xf numFmtId="49" fontId="2" fillId="0" borderId="2" xfId="1" applyNumberFormat="1" applyFont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2" fontId="4" fillId="0" borderId="1" xfId="1" applyNumberFormat="1" applyFont="1" applyFill="1" applyBorder="1"/>
    <xf numFmtId="0" fontId="0" fillId="0" borderId="1" xfId="0" applyFont="1" applyBorder="1" applyAlignment="1">
      <alignment horizontal="left"/>
    </xf>
    <xf numFmtId="0" fontId="0" fillId="0" borderId="1" xfId="0" applyFont="1" applyBorder="1" applyAlignment="1"/>
    <xf numFmtId="164" fontId="0" fillId="0" borderId="1" xfId="0" applyNumberFormat="1" applyFont="1" applyBorder="1" applyAlignment="1"/>
    <xf numFmtId="164" fontId="0" fillId="0" borderId="1" xfId="0" applyNumberFormat="1" applyFont="1" applyBorder="1" applyAlignment="1">
      <alignment horizontal="center"/>
    </xf>
    <xf numFmtId="2" fontId="3" fillId="0" borderId="3" xfId="1" applyNumberFormat="1" applyFont="1" applyFill="1" applyBorder="1" applyAlignment="1">
      <alignment horizontal="center"/>
    </xf>
    <xf numFmtId="0" fontId="10" fillId="0" borderId="1" xfId="1" applyFont="1" applyFill="1" applyBorder="1"/>
    <xf numFmtId="0" fontId="2" fillId="0" borderId="1" xfId="1" applyFont="1" applyFill="1" applyBorder="1"/>
    <xf numFmtId="0" fontId="8" fillId="0" borderId="1" xfId="1" applyFont="1" applyFill="1" applyBorder="1"/>
    <xf numFmtId="49" fontId="2" fillId="0" borderId="1" xfId="1" applyNumberFormat="1" applyFont="1" applyFill="1" applyBorder="1" applyAlignment="1">
      <alignment horizontal="left"/>
    </xf>
    <xf numFmtId="2" fontId="2" fillId="0" borderId="1" xfId="0" applyNumberFormat="1" applyFont="1" applyFill="1" applyBorder="1" applyAlignment="1">
      <alignment horizontal="center"/>
    </xf>
    <xf numFmtId="49" fontId="2" fillId="0" borderId="1" xfId="1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>
      <alignment horizontal="center"/>
    </xf>
    <xf numFmtId="2" fontId="2" fillId="0" borderId="3" xfId="1" applyNumberFormat="1" applyFont="1" applyBorder="1" applyAlignment="1">
      <alignment horizontal="center"/>
    </xf>
    <xf numFmtId="2" fontId="2" fillId="0" borderId="3" xfId="1" applyNumberFormat="1" applyFont="1" applyBorder="1" applyAlignment="1"/>
    <xf numFmtId="2" fontId="3" fillId="0" borderId="3" xfId="0" applyNumberFormat="1" applyFont="1" applyBorder="1" applyAlignment="1">
      <alignment horizontal="center"/>
    </xf>
    <xf numFmtId="2" fontId="8" fillId="0" borderId="3" xfId="1" applyNumberFormat="1" applyFont="1" applyBorder="1"/>
    <xf numFmtId="2" fontId="3" fillId="0" borderId="3" xfId="1" applyNumberFormat="1" applyFont="1" applyBorder="1" applyAlignment="1">
      <alignment horizontal="center"/>
    </xf>
    <xf numFmtId="2" fontId="5" fillId="0" borderId="3" xfId="0" applyNumberFormat="1" applyFont="1" applyBorder="1"/>
    <xf numFmtId="2" fontId="8" fillId="0" borderId="3" xfId="1" applyNumberFormat="1" applyFont="1" applyFill="1" applyBorder="1"/>
    <xf numFmtId="2" fontId="2" fillId="0" borderId="3" xfId="0" applyNumberFormat="1" applyFont="1" applyFill="1" applyBorder="1" applyAlignment="1">
      <alignment horizontal="center"/>
    </xf>
    <xf numFmtId="2" fontId="4" fillId="0" borderId="3" xfId="1" applyNumberFormat="1" applyFont="1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3" fillId="0" borderId="3" xfId="0" applyFont="1" applyFill="1" applyBorder="1" applyAlignment="1">
      <alignment horizontal="left" vertical="center" wrapText="1"/>
    </xf>
    <xf numFmtId="49" fontId="3" fillId="0" borderId="1" xfId="1" applyNumberFormat="1" applyFont="1" applyBorder="1" applyAlignment="1">
      <alignment horizontal="left"/>
    </xf>
    <xf numFmtId="1" fontId="6" fillId="0" borderId="1" xfId="0" applyNumberFormat="1" applyFont="1" applyBorder="1"/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2" fillId="0" borderId="1" xfId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right"/>
    </xf>
    <xf numFmtId="2" fontId="16" fillId="0" borderId="1" xfId="1" applyNumberFormat="1" applyFont="1" applyBorder="1" applyAlignment="1">
      <alignment horizontal="center"/>
    </xf>
    <xf numFmtId="2" fontId="0" fillId="0" borderId="0" xfId="0" applyNumberFormat="1"/>
    <xf numFmtId="2" fontId="4" fillId="0" borderId="0" xfId="0" applyNumberFormat="1" applyFont="1"/>
    <xf numFmtId="2" fontId="8" fillId="0" borderId="4" xfId="1" applyNumberFormat="1" applyFont="1" applyBorder="1" applyAlignment="1">
      <alignment horizontal="right"/>
    </xf>
    <xf numFmtId="2" fontId="8" fillId="0" borderId="5" xfId="1" applyNumberFormat="1" applyFont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wrapText="1"/>
    </xf>
    <xf numFmtId="0" fontId="3" fillId="0" borderId="3" xfId="0" applyFont="1" applyFill="1" applyBorder="1" applyAlignment="1"/>
    <xf numFmtId="0" fontId="12" fillId="0" borderId="1" xfId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2" fillId="0" borderId="0" xfId="1" applyNumberFormat="1" applyFont="1"/>
    <xf numFmtId="2" fontId="2" fillId="0" borderId="0" xfId="1" applyNumberFormat="1" applyFont="1" applyBorder="1" applyAlignment="1"/>
    <xf numFmtId="2" fontId="11" fillId="0" borderId="0" xfId="1" applyNumberFormat="1" applyFont="1"/>
    <xf numFmtId="2" fontId="0" fillId="0" borderId="3" xfId="0" applyNumberFormat="1" applyFont="1" applyFill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8" fillId="0" borderId="0" xfId="1" applyNumberFormat="1" applyFont="1"/>
    <xf numFmtId="0" fontId="17" fillId="0" borderId="0" xfId="1" applyFont="1"/>
    <xf numFmtId="2" fontId="2" fillId="0" borderId="0" xfId="1" applyNumberFormat="1" applyFont="1" applyBorder="1" applyAlignment="1">
      <alignment horizontal="center"/>
    </xf>
    <xf numFmtId="0" fontId="2" fillId="0" borderId="0" xfId="1" applyFont="1" applyAlignment="1">
      <alignment horizontal="center"/>
    </xf>
    <xf numFmtId="49" fontId="2" fillId="0" borderId="0" xfId="1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topLeftCell="A33" zoomScale="118" zoomScaleNormal="118" workbookViewId="0">
      <selection activeCell="A33" sqref="A1:H1048576"/>
    </sheetView>
  </sheetViews>
  <sheetFormatPr defaultRowHeight="15" x14ac:dyDescent="0.2"/>
  <cols>
    <col min="1" max="1" width="23" style="12" customWidth="1"/>
    <col min="2" max="2" width="48.42578125" style="13" bestFit="1" customWidth="1"/>
    <col min="3" max="4" width="12" style="13" customWidth="1"/>
    <col min="5" max="5" width="7" style="13" customWidth="1"/>
    <col min="6" max="6" width="9" style="13" customWidth="1"/>
    <col min="7" max="7" width="8.42578125" style="114" customWidth="1"/>
    <col min="8" max="8" width="8.7109375" style="13" customWidth="1"/>
    <col min="9" max="176" width="9.140625" style="3"/>
    <col min="177" max="177" width="8" style="3" customWidth="1"/>
    <col min="178" max="178" width="13.28515625" style="3" customWidth="1"/>
    <col min="179" max="180" width="12" style="3" customWidth="1"/>
    <col min="181" max="181" width="17.7109375" style="3" customWidth="1"/>
    <col min="182" max="182" width="10.7109375" style="3" customWidth="1"/>
    <col min="183" max="183" width="7.5703125" style="3" customWidth="1"/>
    <col min="184" max="184" width="6.28515625" style="3" customWidth="1"/>
    <col min="185" max="185" width="7" style="3" customWidth="1"/>
    <col min="186" max="186" width="7.140625" style="3" customWidth="1"/>
    <col min="187" max="187" width="6.7109375" style="3" customWidth="1"/>
    <col min="188" max="432" width="9.140625" style="3"/>
    <col min="433" max="433" width="8" style="3" customWidth="1"/>
    <col min="434" max="434" width="13.28515625" style="3" customWidth="1"/>
    <col min="435" max="436" width="12" style="3" customWidth="1"/>
    <col min="437" max="437" width="17.7109375" style="3" customWidth="1"/>
    <col min="438" max="438" width="10.7109375" style="3" customWidth="1"/>
    <col min="439" max="439" width="7.5703125" style="3" customWidth="1"/>
    <col min="440" max="440" width="6.28515625" style="3" customWidth="1"/>
    <col min="441" max="441" width="7" style="3" customWidth="1"/>
    <col min="442" max="442" width="7.140625" style="3" customWidth="1"/>
    <col min="443" max="443" width="6.7109375" style="3" customWidth="1"/>
    <col min="444" max="688" width="9.140625" style="3"/>
    <col min="689" max="689" width="8" style="3" customWidth="1"/>
    <col min="690" max="690" width="13.28515625" style="3" customWidth="1"/>
    <col min="691" max="692" width="12" style="3" customWidth="1"/>
    <col min="693" max="693" width="17.7109375" style="3" customWidth="1"/>
    <col min="694" max="694" width="10.7109375" style="3" customWidth="1"/>
    <col min="695" max="695" width="7.5703125" style="3" customWidth="1"/>
    <col min="696" max="696" width="6.28515625" style="3" customWidth="1"/>
    <col min="697" max="697" width="7" style="3" customWidth="1"/>
    <col min="698" max="698" width="7.140625" style="3" customWidth="1"/>
    <col min="699" max="699" width="6.7109375" style="3" customWidth="1"/>
    <col min="700" max="944" width="9.140625" style="3"/>
    <col min="945" max="945" width="8" style="3" customWidth="1"/>
    <col min="946" max="946" width="13.28515625" style="3" customWidth="1"/>
    <col min="947" max="948" width="12" style="3" customWidth="1"/>
    <col min="949" max="949" width="17.7109375" style="3" customWidth="1"/>
    <col min="950" max="950" width="10.7109375" style="3" customWidth="1"/>
    <col min="951" max="951" width="7.5703125" style="3" customWidth="1"/>
    <col min="952" max="952" width="6.28515625" style="3" customWidth="1"/>
    <col min="953" max="953" width="7" style="3" customWidth="1"/>
    <col min="954" max="954" width="7.140625" style="3" customWidth="1"/>
    <col min="955" max="955" width="6.7109375" style="3" customWidth="1"/>
    <col min="956" max="1200" width="9.140625" style="3"/>
    <col min="1201" max="1201" width="8" style="3" customWidth="1"/>
    <col min="1202" max="1202" width="13.28515625" style="3" customWidth="1"/>
    <col min="1203" max="1204" width="12" style="3" customWidth="1"/>
    <col min="1205" max="1205" width="17.7109375" style="3" customWidth="1"/>
    <col min="1206" max="1206" width="10.7109375" style="3" customWidth="1"/>
    <col min="1207" max="1207" width="7.5703125" style="3" customWidth="1"/>
    <col min="1208" max="1208" width="6.28515625" style="3" customWidth="1"/>
    <col min="1209" max="1209" width="7" style="3" customWidth="1"/>
    <col min="1210" max="1210" width="7.140625" style="3" customWidth="1"/>
    <col min="1211" max="1211" width="6.7109375" style="3" customWidth="1"/>
    <col min="1212" max="1456" width="9.140625" style="3"/>
    <col min="1457" max="1457" width="8" style="3" customWidth="1"/>
    <col min="1458" max="1458" width="13.28515625" style="3" customWidth="1"/>
    <col min="1459" max="1460" width="12" style="3" customWidth="1"/>
    <col min="1461" max="1461" width="17.7109375" style="3" customWidth="1"/>
    <col min="1462" max="1462" width="10.7109375" style="3" customWidth="1"/>
    <col min="1463" max="1463" width="7.5703125" style="3" customWidth="1"/>
    <col min="1464" max="1464" width="6.28515625" style="3" customWidth="1"/>
    <col min="1465" max="1465" width="7" style="3" customWidth="1"/>
    <col min="1466" max="1466" width="7.140625" style="3" customWidth="1"/>
    <col min="1467" max="1467" width="6.7109375" style="3" customWidth="1"/>
    <col min="1468" max="1712" width="9.140625" style="3"/>
    <col min="1713" max="1713" width="8" style="3" customWidth="1"/>
    <col min="1714" max="1714" width="13.28515625" style="3" customWidth="1"/>
    <col min="1715" max="1716" width="12" style="3" customWidth="1"/>
    <col min="1717" max="1717" width="17.7109375" style="3" customWidth="1"/>
    <col min="1718" max="1718" width="10.7109375" style="3" customWidth="1"/>
    <col min="1719" max="1719" width="7.5703125" style="3" customWidth="1"/>
    <col min="1720" max="1720" width="6.28515625" style="3" customWidth="1"/>
    <col min="1721" max="1721" width="7" style="3" customWidth="1"/>
    <col min="1722" max="1722" width="7.140625" style="3" customWidth="1"/>
    <col min="1723" max="1723" width="6.7109375" style="3" customWidth="1"/>
    <col min="1724" max="1968" width="9.140625" style="3"/>
    <col min="1969" max="1969" width="8" style="3" customWidth="1"/>
    <col min="1970" max="1970" width="13.28515625" style="3" customWidth="1"/>
    <col min="1971" max="1972" width="12" style="3" customWidth="1"/>
    <col min="1973" max="1973" width="17.7109375" style="3" customWidth="1"/>
    <col min="1974" max="1974" width="10.7109375" style="3" customWidth="1"/>
    <col min="1975" max="1975" width="7.5703125" style="3" customWidth="1"/>
    <col min="1976" max="1976" width="6.28515625" style="3" customWidth="1"/>
    <col min="1977" max="1977" width="7" style="3" customWidth="1"/>
    <col min="1978" max="1978" width="7.140625" style="3" customWidth="1"/>
    <col min="1979" max="1979" width="6.7109375" style="3" customWidth="1"/>
    <col min="1980" max="2224" width="9.140625" style="3"/>
    <col min="2225" max="2225" width="8" style="3" customWidth="1"/>
    <col min="2226" max="2226" width="13.28515625" style="3" customWidth="1"/>
    <col min="2227" max="2228" width="12" style="3" customWidth="1"/>
    <col min="2229" max="2229" width="17.7109375" style="3" customWidth="1"/>
    <col min="2230" max="2230" width="10.7109375" style="3" customWidth="1"/>
    <col min="2231" max="2231" width="7.5703125" style="3" customWidth="1"/>
    <col min="2232" max="2232" width="6.28515625" style="3" customWidth="1"/>
    <col min="2233" max="2233" width="7" style="3" customWidth="1"/>
    <col min="2234" max="2234" width="7.140625" style="3" customWidth="1"/>
    <col min="2235" max="2235" width="6.7109375" style="3" customWidth="1"/>
    <col min="2236" max="2480" width="9.140625" style="3"/>
    <col min="2481" max="2481" width="8" style="3" customWidth="1"/>
    <col min="2482" max="2482" width="13.28515625" style="3" customWidth="1"/>
    <col min="2483" max="2484" width="12" style="3" customWidth="1"/>
    <col min="2485" max="2485" width="17.7109375" style="3" customWidth="1"/>
    <col min="2486" max="2486" width="10.7109375" style="3" customWidth="1"/>
    <col min="2487" max="2487" width="7.5703125" style="3" customWidth="1"/>
    <col min="2488" max="2488" width="6.28515625" style="3" customWidth="1"/>
    <col min="2489" max="2489" width="7" style="3" customWidth="1"/>
    <col min="2490" max="2490" width="7.140625" style="3" customWidth="1"/>
    <col min="2491" max="2491" width="6.7109375" style="3" customWidth="1"/>
    <col min="2492" max="2736" width="9.140625" style="3"/>
    <col min="2737" max="2737" width="8" style="3" customWidth="1"/>
    <col min="2738" max="2738" width="13.28515625" style="3" customWidth="1"/>
    <col min="2739" max="2740" width="12" style="3" customWidth="1"/>
    <col min="2741" max="2741" width="17.7109375" style="3" customWidth="1"/>
    <col min="2742" max="2742" width="10.7109375" style="3" customWidth="1"/>
    <col min="2743" max="2743" width="7.5703125" style="3" customWidth="1"/>
    <col min="2744" max="2744" width="6.28515625" style="3" customWidth="1"/>
    <col min="2745" max="2745" width="7" style="3" customWidth="1"/>
    <col min="2746" max="2746" width="7.140625" style="3" customWidth="1"/>
    <col min="2747" max="2747" width="6.7109375" style="3" customWidth="1"/>
    <col min="2748" max="2992" width="9.140625" style="3"/>
    <col min="2993" max="2993" width="8" style="3" customWidth="1"/>
    <col min="2994" max="2994" width="13.28515625" style="3" customWidth="1"/>
    <col min="2995" max="2996" width="12" style="3" customWidth="1"/>
    <col min="2997" max="2997" width="17.7109375" style="3" customWidth="1"/>
    <col min="2998" max="2998" width="10.7109375" style="3" customWidth="1"/>
    <col min="2999" max="2999" width="7.5703125" style="3" customWidth="1"/>
    <col min="3000" max="3000" width="6.28515625" style="3" customWidth="1"/>
    <col min="3001" max="3001" width="7" style="3" customWidth="1"/>
    <col min="3002" max="3002" width="7.140625" style="3" customWidth="1"/>
    <col min="3003" max="3003" width="6.7109375" style="3" customWidth="1"/>
    <col min="3004" max="3248" width="9.140625" style="3"/>
    <col min="3249" max="3249" width="8" style="3" customWidth="1"/>
    <col min="3250" max="3250" width="13.28515625" style="3" customWidth="1"/>
    <col min="3251" max="3252" width="12" style="3" customWidth="1"/>
    <col min="3253" max="3253" width="17.7109375" style="3" customWidth="1"/>
    <col min="3254" max="3254" width="10.7109375" style="3" customWidth="1"/>
    <col min="3255" max="3255" width="7.5703125" style="3" customWidth="1"/>
    <col min="3256" max="3256" width="6.28515625" style="3" customWidth="1"/>
    <col min="3257" max="3257" width="7" style="3" customWidth="1"/>
    <col min="3258" max="3258" width="7.140625" style="3" customWidth="1"/>
    <col min="3259" max="3259" width="6.7109375" style="3" customWidth="1"/>
    <col min="3260" max="3504" width="9.140625" style="3"/>
    <col min="3505" max="3505" width="8" style="3" customWidth="1"/>
    <col min="3506" max="3506" width="13.28515625" style="3" customWidth="1"/>
    <col min="3507" max="3508" width="12" style="3" customWidth="1"/>
    <col min="3509" max="3509" width="17.7109375" style="3" customWidth="1"/>
    <col min="3510" max="3510" width="10.7109375" style="3" customWidth="1"/>
    <col min="3511" max="3511" width="7.5703125" style="3" customWidth="1"/>
    <col min="3512" max="3512" width="6.28515625" style="3" customWidth="1"/>
    <col min="3513" max="3513" width="7" style="3" customWidth="1"/>
    <col min="3514" max="3514" width="7.140625" style="3" customWidth="1"/>
    <col min="3515" max="3515" width="6.7109375" style="3" customWidth="1"/>
    <col min="3516" max="3760" width="9.140625" style="3"/>
    <col min="3761" max="3761" width="8" style="3" customWidth="1"/>
    <col min="3762" max="3762" width="13.28515625" style="3" customWidth="1"/>
    <col min="3763" max="3764" width="12" style="3" customWidth="1"/>
    <col min="3765" max="3765" width="17.7109375" style="3" customWidth="1"/>
    <col min="3766" max="3766" width="10.7109375" style="3" customWidth="1"/>
    <col min="3767" max="3767" width="7.5703125" style="3" customWidth="1"/>
    <col min="3768" max="3768" width="6.28515625" style="3" customWidth="1"/>
    <col min="3769" max="3769" width="7" style="3" customWidth="1"/>
    <col min="3770" max="3770" width="7.140625" style="3" customWidth="1"/>
    <col min="3771" max="3771" width="6.7109375" style="3" customWidth="1"/>
    <col min="3772" max="4016" width="9.140625" style="3"/>
    <col min="4017" max="4017" width="8" style="3" customWidth="1"/>
    <col min="4018" max="4018" width="13.28515625" style="3" customWidth="1"/>
    <col min="4019" max="4020" width="12" style="3" customWidth="1"/>
    <col min="4021" max="4021" width="17.7109375" style="3" customWidth="1"/>
    <col min="4022" max="4022" width="10.7109375" style="3" customWidth="1"/>
    <col min="4023" max="4023" width="7.5703125" style="3" customWidth="1"/>
    <col min="4024" max="4024" width="6.28515625" style="3" customWidth="1"/>
    <col min="4025" max="4025" width="7" style="3" customWidth="1"/>
    <col min="4026" max="4026" width="7.140625" style="3" customWidth="1"/>
    <col min="4027" max="4027" width="6.7109375" style="3" customWidth="1"/>
    <col min="4028" max="4272" width="9.140625" style="3"/>
    <col min="4273" max="4273" width="8" style="3" customWidth="1"/>
    <col min="4274" max="4274" width="13.28515625" style="3" customWidth="1"/>
    <col min="4275" max="4276" width="12" style="3" customWidth="1"/>
    <col min="4277" max="4277" width="17.7109375" style="3" customWidth="1"/>
    <col min="4278" max="4278" width="10.7109375" style="3" customWidth="1"/>
    <col min="4279" max="4279" width="7.5703125" style="3" customWidth="1"/>
    <col min="4280" max="4280" width="6.28515625" style="3" customWidth="1"/>
    <col min="4281" max="4281" width="7" style="3" customWidth="1"/>
    <col min="4282" max="4282" width="7.140625" style="3" customWidth="1"/>
    <col min="4283" max="4283" width="6.7109375" style="3" customWidth="1"/>
    <col min="4284" max="4528" width="9.140625" style="3"/>
    <col min="4529" max="4529" width="8" style="3" customWidth="1"/>
    <col min="4530" max="4530" width="13.28515625" style="3" customWidth="1"/>
    <col min="4531" max="4532" width="12" style="3" customWidth="1"/>
    <col min="4533" max="4533" width="17.7109375" style="3" customWidth="1"/>
    <col min="4534" max="4534" width="10.7109375" style="3" customWidth="1"/>
    <col min="4535" max="4535" width="7.5703125" style="3" customWidth="1"/>
    <col min="4536" max="4536" width="6.28515625" style="3" customWidth="1"/>
    <col min="4537" max="4537" width="7" style="3" customWidth="1"/>
    <col min="4538" max="4538" width="7.140625" style="3" customWidth="1"/>
    <col min="4539" max="4539" width="6.7109375" style="3" customWidth="1"/>
    <col min="4540" max="4784" width="9.140625" style="3"/>
    <col min="4785" max="4785" width="8" style="3" customWidth="1"/>
    <col min="4786" max="4786" width="13.28515625" style="3" customWidth="1"/>
    <col min="4787" max="4788" width="12" style="3" customWidth="1"/>
    <col min="4789" max="4789" width="17.7109375" style="3" customWidth="1"/>
    <col min="4790" max="4790" width="10.7109375" style="3" customWidth="1"/>
    <col min="4791" max="4791" width="7.5703125" style="3" customWidth="1"/>
    <col min="4792" max="4792" width="6.28515625" style="3" customWidth="1"/>
    <col min="4793" max="4793" width="7" style="3" customWidth="1"/>
    <col min="4794" max="4794" width="7.140625" style="3" customWidth="1"/>
    <col min="4795" max="4795" width="6.7109375" style="3" customWidth="1"/>
    <col min="4796" max="5040" width="9.140625" style="3"/>
    <col min="5041" max="5041" width="8" style="3" customWidth="1"/>
    <col min="5042" max="5042" width="13.28515625" style="3" customWidth="1"/>
    <col min="5043" max="5044" width="12" style="3" customWidth="1"/>
    <col min="5045" max="5045" width="17.7109375" style="3" customWidth="1"/>
    <col min="5046" max="5046" width="10.7109375" style="3" customWidth="1"/>
    <col min="5047" max="5047" width="7.5703125" style="3" customWidth="1"/>
    <col min="5048" max="5048" width="6.28515625" style="3" customWidth="1"/>
    <col min="5049" max="5049" width="7" style="3" customWidth="1"/>
    <col min="5050" max="5050" width="7.140625" style="3" customWidth="1"/>
    <col min="5051" max="5051" width="6.7109375" style="3" customWidth="1"/>
    <col min="5052" max="5296" width="9.140625" style="3"/>
    <col min="5297" max="5297" width="8" style="3" customWidth="1"/>
    <col min="5298" max="5298" width="13.28515625" style="3" customWidth="1"/>
    <col min="5299" max="5300" width="12" style="3" customWidth="1"/>
    <col min="5301" max="5301" width="17.7109375" style="3" customWidth="1"/>
    <col min="5302" max="5302" width="10.7109375" style="3" customWidth="1"/>
    <col min="5303" max="5303" width="7.5703125" style="3" customWidth="1"/>
    <col min="5304" max="5304" width="6.28515625" style="3" customWidth="1"/>
    <col min="5305" max="5305" width="7" style="3" customWidth="1"/>
    <col min="5306" max="5306" width="7.140625" style="3" customWidth="1"/>
    <col min="5307" max="5307" width="6.7109375" style="3" customWidth="1"/>
    <col min="5308" max="5552" width="9.140625" style="3"/>
    <col min="5553" max="5553" width="8" style="3" customWidth="1"/>
    <col min="5554" max="5554" width="13.28515625" style="3" customWidth="1"/>
    <col min="5555" max="5556" width="12" style="3" customWidth="1"/>
    <col min="5557" max="5557" width="17.7109375" style="3" customWidth="1"/>
    <col min="5558" max="5558" width="10.7109375" style="3" customWidth="1"/>
    <col min="5559" max="5559" width="7.5703125" style="3" customWidth="1"/>
    <col min="5560" max="5560" width="6.28515625" style="3" customWidth="1"/>
    <col min="5561" max="5561" width="7" style="3" customWidth="1"/>
    <col min="5562" max="5562" width="7.140625" style="3" customWidth="1"/>
    <col min="5563" max="5563" width="6.7109375" style="3" customWidth="1"/>
    <col min="5564" max="5808" width="9.140625" style="3"/>
    <col min="5809" max="5809" width="8" style="3" customWidth="1"/>
    <col min="5810" max="5810" width="13.28515625" style="3" customWidth="1"/>
    <col min="5811" max="5812" width="12" style="3" customWidth="1"/>
    <col min="5813" max="5813" width="17.7109375" style="3" customWidth="1"/>
    <col min="5814" max="5814" width="10.7109375" style="3" customWidth="1"/>
    <col min="5815" max="5815" width="7.5703125" style="3" customWidth="1"/>
    <col min="5816" max="5816" width="6.28515625" style="3" customWidth="1"/>
    <col min="5817" max="5817" width="7" style="3" customWidth="1"/>
    <col min="5818" max="5818" width="7.140625" style="3" customWidth="1"/>
    <col min="5819" max="5819" width="6.7109375" style="3" customWidth="1"/>
    <col min="5820" max="6064" width="9.140625" style="3"/>
    <col min="6065" max="6065" width="8" style="3" customWidth="1"/>
    <col min="6066" max="6066" width="13.28515625" style="3" customWidth="1"/>
    <col min="6067" max="6068" width="12" style="3" customWidth="1"/>
    <col min="6069" max="6069" width="17.7109375" style="3" customWidth="1"/>
    <col min="6070" max="6070" width="10.7109375" style="3" customWidth="1"/>
    <col min="6071" max="6071" width="7.5703125" style="3" customWidth="1"/>
    <col min="6072" max="6072" width="6.28515625" style="3" customWidth="1"/>
    <col min="6073" max="6073" width="7" style="3" customWidth="1"/>
    <col min="6074" max="6074" width="7.140625" style="3" customWidth="1"/>
    <col min="6075" max="6075" width="6.7109375" style="3" customWidth="1"/>
    <col min="6076" max="6320" width="9.140625" style="3"/>
    <col min="6321" max="6321" width="8" style="3" customWidth="1"/>
    <col min="6322" max="6322" width="13.28515625" style="3" customWidth="1"/>
    <col min="6323" max="6324" width="12" style="3" customWidth="1"/>
    <col min="6325" max="6325" width="17.7109375" style="3" customWidth="1"/>
    <col min="6326" max="6326" width="10.7109375" style="3" customWidth="1"/>
    <col min="6327" max="6327" width="7.5703125" style="3" customWidth="1"/>
    <col min="6328" max="6328" width="6.28515625" style="3" customWidth="1"/>
    <col min="6329" max="6329" width="7" style="3" customWidth="1"/>
    <col min="6330" max="6330" width="7.140625" style="3" customWidth="1"/>
    <col min="6331" max="6331" width="6.7109375" style="3" customWidth="1"/>
    <col min="6332" max="6576" width="9.140625" style="3"/>
    <col min="6577" max="6577" width="8" style="3" customWidth="1"/>
    <col min="6578" max="6578" width="13.28515625" style="3" customWidth="1"/>
    <col min="6579" max="6580" width="12" style="3" customWidth="1"/>
    <col min="6581" max="6581" width="17.7109375" style="3" customWidth="1"/>
    <col min="6582" max="6582" width="10.7109375" style="3" customWidth="1"/>
    <col min="6583" max="6583" width="7.5703125" style="3" customWidth="1"/>
    <col min="6584" max="6584" width="6.28515625" style="3" customWidth="1"/>
    <col min="6585" max="6585" width="7" style="3" customWidth="1"/>
    <col min="6586" max="6586" width="7.140625" style="3" customWidth="1"/>
    <col min="6587" max="6587" width="6.7109375" style="3" customWidth="1"/>
    <col min="6588" max="6832" width="9.140625" style="3"/>
    <col min="6833" max="6833" width="8" style="3" customWidth="1"/>
    <col min="6834" max="6834" width="13.28515625" style="3" customWidth="1"/>
    <col min="6835" max="6836" width="12" style="3" customWidth="1"/>
    <col min="6837" max="6837" width="17.7109375" style="3" customWidth="1"/>
    <col min="6838" max="6838" width="10.7109375" style="3" customWidth="1"/>
    <col min="6839" max="6839" width="7.5703125" style="3" customWidth="1"/>
    <col min="6840" max="6840" width="6.28515625" style="3" customWidth="1"/>
    <col min="6841" max="6841" width="7" style="3" customWidth="1"/>
    <col min="6842" max="6842" width="7.140625" style="3" customWidth="1"/>
    <col min="6843" max="6843" width="6.7109375" style="3" customWidth="1"/>
    <col min="6844" max="7088" width="9.140625" style="3"/>
    <col min="7089" max="7089" width="8" style="3" customWidth="1"/>
    <col min="7090" max="7090" width="13.28515625" style="3" customWidth="1"/>
    <col min="7091" max="7092" width="12" style="3" customWidth="1"/>
    <col min="7093" max="7093" width="17.7109375" style="3" customWidth="1"/>
    <col min="7094" max="7094" width="10.7109375" style="3" customWidth="1"/>
    <col min="7095" max="7095" width="7.5703125" style="3" customWidth="1"/>
    <col min="7096" max="7096" width="6.28515625" style="3" customWidth="1"/>
    <col min="7097" max="7097" width="7" style="3" customWidth="1"/>
    <col min="7098" max="7098" width="7.140625" style="3" customWidth="1"/>
    <col min="7099" max="7099" width="6.7109375" style="3" customWidth="1"/>
    <col min="7100" max="7344" width="9.140625" style="3"/>
    <col min="7345" max="7345" width="8" style="3" customWidth="1"/>
    <col min="7346" max="7346" width="13.28515625" style="3" customWidth="1"/>
    <col min="7347" max="7348" width="12" style="3" customWidth="1"/>
    <col min="7349" max="7349" width="17.7109375" style="3" customWidth="1"/>
    <col min="7350" max="7350" width="10.7109375" style="3" customWidth="1"/>
    <col min="7351" max="7351" width="7.5703125" style="3" customWidth="1"/>
    <col min="7352" max="7352" width="6.28515625" style="3" customWidth="1"/>
    <col min="7353" max="7353" width="7" style="3" customWidth="1"/>
    <col min="7354" max="7354" width="7.140625" style="3" customWidth="1"/>
    <col min="7355" max="7355" width="6.7109375" style="3" customWidth="1"/>
    <col min="7356" max="7600" width="9.140625" style="3"/>
    <col min="7601" max="7601" width="8" style="3" customWidth="1"/>
    <col min="7602" max="7602" width="13.28515625" style="3" customWidth="1"/>
    <col min="7603" max="7604" width="12" style="3" customWidth="1"/>
    <col min="7605" max="7605" width="17.7109375" style="3" customWidth="1"/>
    <col min="7606" max="7606" width="10.7109375" style="3" customWidth="1"/>
    <col min="7607" max="7607" width="7.5703125" style="3" customWidth="1"/>
    <col min="7608" max="7608" width="6.28515625" style="3" customWidth="1"/>
    <col min="7609" max="7609" width="7" style="3" customWidth="1"/>
    <col min="7610" max="7610" width="7.140625" style="3" customWidth="1"/>
    <col min="7611" max="7611" width="6.7109375" style="3" customWidth="1"/>
    <col min="7612" max="7856" width="9.140625" style="3"/>
    <col min="7857" max="7857" width="8" style="3" customWidth="1"/>
    <col min="7858" max="7858" width="13.28515625" style="3" customWidth="1"/>
    <col min="7859" max="7860" width="12" style="3" customWidth="1"/>
    <col min="7861" max="7861" width="17.7109375" style="3" customWidth="1"/>
    <col min="7862" max="7862" width="10.7109375" style="3" customWidth="1"/>
    <col min="7863" max="7863" width="7.5703125" style="3" customWidth="1"/>
    <col min="7864" max="7864" width="6.28515625" style="3" customWidth="1"/>
    <col min="7865" max="7865" width="7" style="3" customWidth="1"/>
    <col min="7866" max="7866" width="7.140625" style="3" customWidth="1"/>
    <col min="7867" max="7867" width="6.7109375" style="3" customWidth="1"/>
    <col min="7868" max="8112" width="9.140625" style="3"/>
    <col min="8113" max="8113" width="8" style="3" customWidth="1"/>
    <col min="8114" max="8114" width="13.28515625" style="3" customWidth="1"/>
    <col min="8115" max="8116" width="12" style="3" customWidth="1"/>
    <col min="8117" max="8117" width="17.7109375" style="3" customWidth="1"/>
    <col min="8118" max="8118" width="10.7109375" style="3" customWidth="1"/>
    <col min="8119" max="8119" width="7.5703125" style="3" customWidth="1"/>
    <col min="8120" max="8120" width="6.28515625" style="3" customWidth="1"/>
    <col min="8121" max="8121" width="7" style="3" customWidth="1"/>
    <col min="8122" max="8122" width="7.140625" style="3" customWidth="1"/>
    <col min="8123" max="8123" width="6.7109375" style="3" customWidth="1"/>
    <col min="8124" max="8368" width="9.140625" style="3"/>
    <col min="8369" max="8369" width="8" style="3" customWidth="1"/>
    <col min="8370" max="8370" width="13.28515625" style="3" customWidth="1"/>
    <col min="8371" max="8372" width="12" style="3" customWidth="1"/>
    <col min="8373" max="8373" width="17.7109375" style="3" customWidth="1"/>
    <col min="8374" max="8374" width="10.7109375" style="3" customWidth="1"/>
    <col min="8375" max="8375" width="7.5703125" style="3" customWidth="1"/>
    <col min="8376" max="8376" width="6.28515625" style="3" customWidth="1"/>
    <col min="8377" max="8377" width="7" style="3" customWidth="1"/>
    <col min="8378" max="8378" width="7.140625" style="3" customWidth="1"/>
    <col min="8379" max="8379" width="6.7109375" style="3" customWidth="1"/>
    <col min="8380" max="8624" width="9.140625" style="3"/>
    <col min="8625" max="8625" width="8" style="3" customWidth="1"/>
    <col min="8626" max="8626" width="13.28515625" style="3" customWidth="1"/>
    <col min="8627" max="8628" width="12" style="3" customWidth="1"/>
    <col min="8629" max="8629" width="17.7109375" style="3" customWidth="1"/>
    <col min="8630" max="8630" width="10.7109375" style="3" customWidth="1"/>
    <col min="8631" max="8631" width="7.5703125" style="3" customWidth="1"/>
    <col min="8632" max="8632" width="6.28515625" style="3" customWidth="1"/>
    <col min="8633" max="8633" width="7" style="3" customWidth="1"/>
    <col min="8634" max="8634" width="7.140625" style="3" customWidth="1"/>
    <col min="8635" max="8635" width="6.7109375" style="3" customWidth="1"/>
    <col min="8636" max="8880" width="9.140625" style="3"/>
    <col min="8881" max="8881" width="8" style="3" customWidth="1"/>
    <col min="8882" max="8882" width="13.28515625" style="3" customWidth="1"/>
    <col min="8883" max="8884" width="12" style="3" customWidth="1"/>
    <col min="8885" max="8885" width="17.7109375" style="3" customWidth="1"/>
    <col min="8886" max="8886" width="10.7109375" style="3" customWidth="1"/>
    <col min="8887" max="8887" width="7.5703125" style="3" customWidth="1"/>
    <col min="8888" max="8888" width="6.28515625" style="3" customWidth="1"/>
    <col min="8889" max="8889" width="7" style="3" customWidth="1"/>
    <col min="8890" max="8890" width="7.140625" style="3" customWidth="1"/>
    <col min="8891" max="8891" width="6.7109375" style="3" customWidth="1"/>
    <col min="8892" max="9136" width="9.140625" style="3"/>
    <col min="9137" max="9137" width="8" style="3" customWidth="1"/>
    <col min="9138" max="9138" width="13.28515625" style="3" customWidth="1"/>
    <col min="9139" max="9140" width="12" style="3" customWidth="1"/>
    <col min="9141" max="9141" width="17.7109375" style="3" customWidth="1"/>
    <col min="9142" max="9142" width="10.7109375" style="3" customWidth="1"/>
    <col min="9143" max="9143" width="7.5703125" style="3" customWidth="1"/>
    <col min="9144" max="9144" width="6.28515625" style="3" customWidth="1"/>
    <col min="9145" max="9145" width="7" style="3" customWidth="1"/>
    <col min="9146" max="9146" width="7.140625" style="3" customWidth="1"/>
    <col min="9147" max="9147" width="6.7109375" style="3" customWidth="1"/>
    <col min="9148" max="9392" width="9.140625" style="3"/>
    <col min="9393" max="9393" width="8" style="3" customWidth="1"/>
    <col min="9394" max="9394" width="13.28515625" style="3" customWidth="1"/>
    <col min="9395" max="9396" width="12" style="3" customWidth="1"/>
    <col min="9397" max="9397" width="17.7109375" style="3" customWidth="1"/>
    <col min="9398" max="9398" width="10.7109375" style="3" customWidth="1"/>
    <col min="9399" max="9399" width="7.5703125" style="3" customWidth="1"/>
    <col min="9400" max="9400" width="6.28515625" style="3" customWidth="1"/>
    <col min="9401" max="9401" width="7" style="3" customWidth="1"/>
    <col min="9402" max="9402" width="7.140625" style="3" customWidth="1"/>
    <col min="9403" max="9403" width="6.7109375" style="3" customWidth="1"/>
    <col min="9404" max="9648" width="9.140625" style="3"/>
    <col min="9649" max="9649" width="8" style="3" customWidth="1"/>
    <col min="9650" max="9650" width="13.28515625" style="3" customWidth="1"/>
    <col min="9651" max="9652" width="12" style="3" customWidth="1"/>
    <col min="9653" max="9653" width="17.7109375" style="3" customWidth="1"/>
    <col min="9654" max="9654" width="10.7109375" style="3" customWidth="1"/>
    <col min="9655" max="9655" width="7.5703125" style="3" customWidth="1"/>
    <col min="9656" max="9656" width="6.28515625" style="3" customWidth="1"/>
    <col min="9657" max="9657" width="7" style="3" customWidth="1"/>
    <col min="9658" max="9658" width="7.140625" style="3" customWidth="1"/>
    <col min="9659" max="9659" width="6.7109375" style="3" customWidth="1"/>
    <col min="9660" max="9904" width="9.140625" style="3"/>
    <col min="9905" max="9905" width="8" style="3" customWidth="1"/>
    <col min="9906" max="9906" width="13.28515625" style="3" customWidth="1"/>
    <col min="9907" max="9908" width="12" style="3" customWidth="1"/>
    <col min="9909" max="9909" width="17.7109375" style="3" customWidth="1"/>
    <col min="9910" max="9910" width="10.7109375" style="3" customWidth="1"/>
    <col min="9911" max="9911" width="7.5703125" style="3" customWidth="1"/>
    <col min="9912" max="9912" width="6.28515625" style="3" customWidth="1"/>
    <col min="9913" max="9913" width="7" style="3" customWidth="1"/>
    <col min="9914" max="9914" width="7.140625" style="3" customWidth="1"/>
    <col min="9915" max="9915" width="6.7109375" style="3" customWidth="1"/>
    <col min="9916" max="10160" width="9.140625" style="3"/>
    <col min="10161" max="10161" width="8" style="3" customWidth="1"/>
    <col min="10162" max="10162" width="13.28515625" style="3" customWidth="1"/>
    <col min="10163" max="10164" width="12" style="3" customWidth="1"/>
    <col min="10165" max="10165" width="17.7109375" style="3" customWidth="1"/>
    <col min="10166" max="10166" width="10.7109375" style="3" customWidth="1"/>
    <col min="10167" max="10167" width="7.5703125" style="3" customWidth="1"/>
    <col min="10168" max="10168" width="6.28515625" style="3" customWidth="1"/>
    <col min="10169" max="10169" width="7" style="3" customWidth="1"/>
    <col min="10170" max="10170" width="7.140625" style="3" customWidth="1"/>
    <col min="10171" max="10171" width="6.7109375" style="3" customWidth="1"/>
    <col min="10172" max="10416" width="9.140625" style="3"/>
    <col min="10417" max="10417" width="8" style="3" customWidth="1"/>
    <col min="10418" max="10418" width="13.28515625" style="3" customWidth="1"/>
    <col min="10419" max="10420" width="12" style="3" customWidth="1"/>
    <col min="10421" max="10421" width="17.7109375" style="3" customWidth="1"/>
    <col min="10422" max="10422" width="10.7109375" style="3" customWidth="1"/>
    <col min="10423" max="10423" width="7.5703125" style="3" customWidth="1"/>
    <col min="10424" max="10424" width="6.28515625" style="3" customWidth="1"/>
    <col min="10425" max="10425" width="7" style="3" customWidth="1"/>
    <col min="10426" max="10426" width="7.140625" style="3" customWidth="1"/>
    <col min="10427" max="10427" width="6.7109375" style="3" customWidth="1"/>
    <col min="10428" max="10672" width="9.140625" style="3"/>
    <col min="10673" max="10673" width="8" style="3" customWidth="1"/>
    <col min="10674" max="10674" width="13.28515625" style="3" customWidth="1"/>
    <col min="10675" max="10676" width="12" style="3" customWidth="1"/>
    <col min="10677" max="10677" width="17.7109375" style="3" customWidth="1"/>
    <col min="10678" max="10678" width="10.7109375" style="3" customWidth="1"/>
    <col min="10679" max="10679" width="7.5703125" style="3" customWidth="1"/>
    <col min="10680" max="10680" width="6.28515625" style="3" customWidth="1"/>
    <col min="10681" max="10681" width="7" style="3" customWidth="1"/>
    <col min="10682" max="10682" width="7.140625" style="3" customWidth="1"/>
    <col min="10683" max="10683" width="6.7109375" style="3" customWidth="1"/>
    <col min="10684" max="10928" width="9.140625" style="3"/>
    <col min="10929" max="10929" width="8" style="3" customWidth="1"/>
    <col min="10930" max="10930" width="13.28515625" style="3" customWidth="1"/>
    <col min="10931" max="10932" width="12" style="3" customWidth="1"/>
    <col min="10933" max="10933" width="17.7109375" style="3" customWidth="1"/>
    <col min="10934" max="10934" width="10.7109375" style="3" customWidth="1"/>
    <col min="10935" max="10935" width="7.5703125" style="3" customWidth="1"/>
    <col min="10936" max="10936" width="6.28515625" style="3" customWidth="1"/>
    <col min="10937" max="10937" width="7" style="3" customWidth="1"/>
    <col min="10938" max="10938" width="7.140625" style="3" customWidth="1"/>
    <col min="10939" max="10939" width="6.7109375" style="3" customWidth="1"/>
    <col min="10940" max="11184" width="9.140625" style="3"/>
    <col min="11185" max="11185" width="8" style="3" customWidth="1"/>
    <col min="11186" max="11186" width="13.28515625" style="3" customWidth="1"/>
    <col min="11187" max="11188" width="12" style="3" customWidth="1"/>
    <col min="11189" max="11189" width="17.7109375" style="3" customWidth="1"/>
    <col min="11190" max="11190" width="10.7109375" style="3" customWidth="1"/>
    <col min="11191" max="11191" width="7.5703125" style="3" customWidth="1"/>
    <col min="11192" max="11192" width="6.28515625" style="3" customWidth="1"/>
    <col min="11193" max="11193" width="7" style="3" customWidth="1"/>
    <col min="11194" max="11194" width="7.140625" style="3" customWidth="1"/>
    <col min="11195" max="11195" width="6.7109375" style="3" customWidth="1"/>
    <col min="11196" max="11440" width="9.140625" style="3"/>
    <col min="11441" max="11441" width="8" style="3" customWidth="1"/>
    <col min="11442" max="11442" width="13.28515625" style="3" customWidth="1"/>
    <col min="11443" max="11444" width="12" style="3" customWidth="1"/>
    <col min="11445" max="11445" width="17.7109375" style="3" customWidth="1"/>
    <col min="11446" max="11446" width="10.7109375" style="3" customWidth="1"/>
    <col min="11447" max="11447" width="7.5703125" style="3" customWidth="1"/>
    <col min="11448" max="11448" width="6.28515625" style="3" customWidth="1"/>
    <col min="11449" max="11449" width="7" style="3" customWidth="1"/>
    <col min="11450" max="11450" width="7.140625" style="3" customWidth="1"/>
    <col min="11451" max="11451" width="6.7109375" style="3" customWidth="1"/>
    <col min="11452" max="11696" width="9.140625" style="3"/>
    <col min="11697" max="11697" width="8" style="3" customWidth="1"/>
    <col min="11698" max="11698" width="13.28515625" style="3" customWidth="1"/>
    <col min="11699" max="11700" width="12" style="3" customWidth="1"/>
    <col min="11701" max="11701" width="17.7109375" style="3" customWidth="1"/>
    <col min="11702" max="11702" width="10.7109375" style="3" customWidth="1"/>
    <col min="11703" max="11703" width="7.5703125" style="3" customWidth="1"/>
    <col min="11704" max="11704" width="6.28515625" style="3" customWidth="1"/>
    <col min="11705" max="11705" width="7" style="3" customWidth="1"/>
    <col min="11706" max="11706" width="7.140625" style="3" customWidth="1"/>
    <col min="11707" max="11707" width="6.7109375" style="3" customWidth="1"/>
    <col min="11708" max="11952" width="9.140625" style="3"/>
    <col min="11953" max="11953" width="8" style="3" customWidth="1"/>
    <col min="11954" max="11954" width="13.28515625" style="3" customWidth="1"/>
    <col min="11955" max="11956" width="12" style="3" customWidth="1"/>
    <col min="11957" max="11957" width="17.7109375" style="3" customWidth="1"/>
    <col min="11958" max="11958" width="10.7109375" style="3" customWidth="1"/>
    <col min="11959" max="11959" width="7.5703125" style="3" customWidth="1"/>
    <col min="11960" max="11960" width="6.28515625" style="3" customWidth="1"/>
    <col min="11961" max="11961" width="7" style="3" customWidth="1"/>
    <col min="11962" max="11962" width="7.140625" style="3" customWidth="1"/>
    <col min="11963" max="11963" width="6.7109375" style="3" customWidth="1"/>
    <col min="11964" max="12208" width="9.140625" style="3"/>
    <col min="12209" max="12209" width="8" style="3" customWidth="1"/>
    <col min="12210" max="12210" width="13.28515625" style="3" customWidth="1"/>
    <col min="12211" max="12212" width="12" style="3" customWidth="1"/>
    <col min="12213" max="12213" width="17.7109375" style="3" customWidth="1"/>
    <col min="12214" max="12214" width="10.7109375" style="3" customWidth="1"/>
    <col min="12215" max="12215" width="7.5703125" style="3" customWidth="1"/>
    <col min="12216" max="12216" width="6.28515625" style="3" customWidth="1"/>
    <col min="12217" max="12217" width="7" style="3" customWidth="1"/>
    <col min="12218" max="12218" width="7.140625" style="3" customWidth="1"/>
    <col min="12219" max="12219" width="6.7109375" style="3" customWidth="1"/>
    <col min="12220" max="12464" width="9.140625" style="3"/>
    <col min="12465" max="12465" width="8" style="3" customWidth="1"/>
    <col min="12466" max="12466" width="13.28515625" style="3" customWidth="1"/>
    <col min="12467" max="12468" width="12" style="3" customWidth="1"/>
    <col min="12469" max="12469" width="17.7109375" style="3" customWidth="1"/>
    <col min="12470" max="12470" width="10.7109375" style="3" customWidth="1"/>
    <col min="12471" max="12471" width="7.5703125" style="3" customWidth="1"/>
    <col min="12472" max="12472" width="6.28515625" style="3" customWidth="1"/>
    <col min="12473" max="12473" width="7" style="3" customWidth="1"/>
    <col min="12474" max="12474" width="7.140625" style="3" customWidth="1"/>
    <col min="12475" max="12475" width="6.7109375" style="3" customWidth="1"/>
    <col min="12476" max="12720" width="9.140625" style="3"/>
    <col min="12721" max="12721" width="8" style="3" customWidth="1"/>
    <col min="12722" max="12722" width="13.28515625" style="3" customWidth="1"/>
    <col min="12723" max="12724" width="12" style="3" customWidth="1"/>
    <col min="12725" max="12725" width="17.7109375" style="3" customWidth="1"/>
    <col min="12726" max="12726" width="10.7109375" style="3" customWidth="1"/>
    <col min="12727" max="12727" width="7.5703125" style="3" customWidth="1"/>
    <col min="12728" max="12728" width="6.28515625" style="3" customWidth="1"/>
    <col min="12729" max="12729" width="7" style="3" customWidth="1"/>
    <col min="12730" max="12730" width="7.140625" style="3" customWidth="1"/>
    <col min="12731" max="12731" width="6.7109375" style="3" customWidth="1"/>
    <col min="12732" max="12976" width="9.140625" style="3"/>
    <col min="12977" max="12977" width="8" style="3" customWidth="1"/>
    <col min="12978" max="12978" width="13.28515625" style="3" customWidth="1"/>
    <col min="12979" max="12980" width="12" style="3" customWidth="1"/>
    <col min="12981" max="12981" width="17.7109375" style="3" customWidth="1"/>
    <col min="12982" max="12982" width="10.7109375" style="3" customWidth="1"/>
    <col min="12983" max="12983" width="7.5703125" style="3" customWidth="1"/>
    <col min="12984" max="12984" width="6.28515625" style="3" customWidth="1"/>
    <col min="12985" max="12985" width="7" style="3" customWidth="1"/>
    <col min="12986" max="12986" width="7.140625" style="3" customWidth="1"/>
    <col min="12987" max="12987" width="6.7109375" style="3" customWidth="1"/>
    <col min="12988" max="13232" width="9.140625" style="3"/>
    <col min="13233" max="13233" width="8" style="3" customWidth="1"/>
    <col min="13234" max="13234" width="13.28515625" style="3" customWidth="1"/>
    <col min="13235" max="13236" width="12" style="3" customWidth="1"/>
    <col min="13237" max="13237" width="17.7109375" style="3" customWidth="1"/>
    <col min="13238" max="13238" width="10.7109375" style="3" customWidth="1"/>
    <col min="13239" max="13239" width="7.5703125" style="3" customWidth="1"/>
    <col min="13240" max="13240" width="6.28515625" style="3" customWidth="1"/>
    <col min="13241" max="13241" width="7" style="3" customWidth="1"/>
    <col min="13242" max="13242" width="7.140625" style="3" customWidth="1"/>
    <col min="13243" max="13243" width="6.7109375" style="3" customWidth="1"/>
    <col min="13244" max="13488" width="9.140625" style="3"/>
    <col min="13489" max="13489" width="8" style="3" customWidth="1"/>
    <col min="13490" max="13490" width="13.28515625" style="3" customWidth="1"/>
    <col min="13491" max="13492" width="12" style="3" customWidth="1"/>
    <col min="13493" max="13493" width="17.7109375" style="3" customWidth="1"/>
    <col min="13494" max="13494" width="10.7109375" style="3" customWidth="1"/>
    <col min="13495" max="13495" width="7.5703125" style="3" customWidth="1"/>
    <col min="13496" max="13496" width="6.28515625" style="3" customWidth="1"/>
    <col min="13497" max="13497" width="7" style="3" customWidth="1"/>
    <col min="13498" max="13498" width="7.140625" style="3" customWidth="1"/>
    <col min="13499" max="13499" width="6.7109375" style="3" customWidth="1"/>
    <col min="13500" max="13744" width="9.140625" style="3"/>
    <col min="13745" max="13745" width="8" style="3" customWidth="1"/>
    <col min="13746" max="13746" width="13.28515625" style="3" customWidth="1"/>
    <col min="13747" max="13748" width="12" style="3" customWidth="1"/>
    <col min="13749" max="13749" width="17.7109375" style="3" customWidth="1"/>
    <col min="13750" max="13750" width="10.7109375" style="3" customWidth="1"/>
    <col min="13751" max="13751" width="7.5703125" style="3" customWidth="1"/>
    <col min="13752" max="13752" width="6.28515625" style="3" customWidth="1"/>
    <col min="13753" max="13753" width="7" style="3" customWidth="1"/>
    <col min="13754" max="13754" width="7.140625" style="3" customWidth="1"/>
    <col min="13755" max="13755" width="6.7109375" style="3" customWidth="1"/>
    <col min="13756" max="14000" width="9.140625" style="3"/>
    <col min="14001" max="14001" width="8" style="3" customWidth="1"/>
    <col min="14002" max="14002" width="13.28515625" style="3" customWidth="1"/>
    <col min="14003" max="14004" width="12" style="3" customWidth="1"/>
    <col min="14005" max="14005" width="17.7109375" style="3" customWidth="1"/>
    <col min="14006" max="14006" width="10.7109375" style="3" customWidth="1"/>
    <col min="14007" max="14007" width="7.5703125" style="3" customWidth="1"/>
    <col min="14008" max="14008" width="6.28515625" style="3" customWidth="1"/>
    <col min="14009" max="14009" width="7" style="3" customWidth="1"/>
    <col min="14010" max="14010" width="7.140625" style="3" customWidth="1"/>
    <col min="14011" max="14011" width="6.7109375" style="3" customWidth="1"/>
    <col min="14012" max="14256" width="9.140625" style="3"/>
    <col min="14257" max="14257" width="8" style="3" customWidth="1"/>
    <col min="14258" max="14258" width="13.28515625" style="3" customWidth="1"/>
    <col min="14259" max="14260" width="12" style="3" customWidth="1"/>
    <col min="14261" max="14261" width="17.7109375" style="3" customWidth="1"/>
    <col min="14262" max="14262" width="10.7109375" style="3" customWidth="1"/>
    <col min="14263" max="14263" width="7.5703125" style="3" customWidth="1"/>
    <col min="14264" max="14264" width="6.28515625" style="3" customWidth="1"/>
    <col min="14265" max="14265" width="7" style="3" customWidth="1"/>
    <col min="14266" max="14266" width="7.140625" style="3" customWidth="1"/>
    <col min="14267" max="14267" width="6.7109375" style="3" customWidth="1"/>
    <col min="14268" max="14512" width="9.140625" style="3"/>
    <col min="14513" max="14513" width="8" style="3" customWidth="1"/>
    <col min="14514" max="14514" width="13.28515625" style="3" customWidth="1"/>
    <col min="14515" max="14516" width="12" style="3" customWidth="1"/>
    <col min="14517" max="14517" width="17.7109375" style="3" customWidth="1"/>
    <col min="14518" max="14518" width="10.7109375" style="3" customWidth="1"/>
    <col min="14519" max="14519" width="7.5703125" style="3" customWidth="1"/>
    <col min="14520" max="14520" width="6.28515625" style="3" customWidth="1"/>
    <col min="14521" max="14521" width="7" style="3" customWidth="1"/>
    <col min="14522" max="14522" width="7.140625" style="3" customWidth="1"/>
    <col min="14523" max="14523" width="6.7109375" style="3" customWidth="1"/>
    <col min="14524" max="14768" width="9.140625" style="3"/>
    <col min="14769" max="14769" width="8" style="3" customWidth="1"/>
    <col min="14770" max="14770" width="13.28515625" style="3" customWidth="1"/>
    <col min="14771" max="14772" width="12" style="3" customWidth="1"/>
    <col min="14773" max="14773" width="17.7109375" style="3" customWidth="1"/>
    <col min="14774" max="14774" width="10.7109375" style="3" customWidth="1"/>
    <col min="14775" max="14775" width="7.5703125" style="3" customWidth="1"/>
    <col min="14776" max="14776" width="6.28515625" style="3" customWidth="1"/>
    <col min="14777" max="14777" width="7" style="3" customWidth="1"/>
    <col min="14778" max="14778" width="7.140625" style="3" customWidth="1"/>
    <col min="14779" max="14779" width="6.7109375" style="3" customWidth="1"/>
    <col min="14780" max="15024" width="9.140625" style="3"/>
    <col min="15025" max="15025" width="8" style="3" customWidth="1"/>
    <col min="15026" max="15026" width="13.28515625" style="3" customWidth="1"/>
    <col min="15027" max="15028" width="12" style="3" customWidth="1"/>
    <col min="15029" max="15029" width="17.7109375" style="3" customWidth="1"/>
    <col min="15030" max="15030" width="10.7109375" style="3" customWidth="1"/>
    <col min="15031" max="15031" width="7.5703125" style="3" customWidth="1"/>
    <col min="15032" max="15032" width="6.28515625" style="3" customWidth="1"/>
    <col min="15033" max="15033" width="7" style="3" customWidth="1"/>
    <col min="15034" max="15034" width="7.140625" style="3" customWidth="1"/>
    <col min="15035" max="15035" width="6.7109375" style="3" customWidth="1"/>
    <col min="15036" max="15280" width="9.140625" style="3"/>
    <col min="15281" max="15281" width="8" style="3" customWidth="1"/>
    <col min="15282" max="15282" width="13.28515625" style="3" customWidth="1"/>
    <col min="15283" max="15284" width="12" style="3" customWidth="1"/>
    <col min="15285" max="15285" width="17.7109375" style="3" customWidth="1"/>
    <col min="15286" max="15286" width="10.7109375" style="3" customWidth="1"/>
    <col min="15287" max="15287" width="7.5703125" style="3" customWidth="1"/>
    <col min="15288" max="15288" width="6.28515625" style="3" customWidth="1"/>
    <col min="15289" max="15289" width="7" style="3" customWidth="1"/>
    <col min="15290" max="15290" width="7.140625" style="3" customWidth="1"/>
    <col min="15291" max="15291" width="6.7109375" style="3" customWidth="1"/>
    <col min="15292" max="15536" width="9.140625" style="3"/>
    <col min="15537" max="15537" width="8" style="3" customWidth="1"/>
    <col min="15538" max="15538" width="13.28515625" style="3" customWidth="1"/>
    <col min="15539" max="15540" width="12" style="3" customWidth="1"/>
    <col min="15541" max="15541" width="17.7109375" style="3" customWidth="1"/>
    <col min="15542" max="15542" width="10.7109375" style="3" customWidth="1"/>
    <col min="15543" max="15543" width="7.5703125" style="3" customWidth="1"/>
    <col min="15544" max="15544" width="6.28515625" style="3" customWidth="1"/>
    <col min="15545" max="15545" width="7" style="3" customWidth="1"/>
    <col min="15546" max="15546" width="7.140625" style="3" customWidth="1"/>
    <col min="15547" max="15547" width="6.7109375" style="3" customWidth="1"/>
    <col min="15548" max="15792" width="9.140625" style="3"/>
    <col min="15793" max="15793" width="8" style="3" customWidth="1"/>
    <col min="15794" max="15794" width="13.28515625" style="3" customWidth="1"/>
    <col min="15795" max="15796" width="12" style="3" customWidth="1"/>
    <col min="15797" max="15797" width="17.7109375" style="3" customWidth="1"/>
    <col min="15798" max="15798" width="10.7109375" style="3" customWidth="1"/>
    <col min="15799" max="15799" width="7.5703125" style="3" customWidth="1"/>
    <col min="15800" max="15800" width="6.28515625" style="3" customWidth="1"/>
    <col min="15801" max="15801" width="7" style="3" customWidth="1"/>
    <col min="15802" max="15802" width="7.140625" style="3" customWidth="1"/>
    <col min="15803" max="15803" width="6.7109375" style="3" customWidth="1"/>
    <col min="15804" max="16048" width="9.140625" style="3"/>
    <col min="16049" max="16049" width="8" style="3" customWidth="1"/>
    <col min="16050" max="16050" width="13.28515625" style="3" customWidth="1"/>
    <col min="16051" max="16052" width="12" style="3" customWidth="1"/>
    <col min="16053" max="16053" width="17.7109375" style="3" customWidth="1"/>
    <col min="16054" max="16054" width="10.7109375" style="3" customWidth="1"/>
    <col min="16055" max="16055" width="7.5703125" style="3" customWidth="1"/>
    <col min="16056" max="16056" width="6.28515625" style="3" customWidth="1"/>
    <col min="16057" max="16057" width="7" style="3" customWidth="1"/>
    <col min="16058" max="16058" width="7.140625" style="3" customWidth="1"/>
    <col min="16059" max="16059" width="6.7109375" style="3" customWidth="1"/>
    <col min="16060" max="16384" width="9.140625" style="3"/>
  </cols>
  <sheetData>
    <row r="1" spans="1:9" ht="15.75" x14ac:dyDescent="0.25">
      <c r="A1" s="1"/>
      <c r="B1" s="2"/>
      <c r="C1" s="2"/>
      <c r="D1" s="2"/>
      <c r="E1" s="2"/>
      <c r="F1" s="2"/>
      <c r="G1" s="109"/>
      <c r="H1" s="2"/>
    </row>
    <row r="2" spans="1:9" ht="15.75" x14ac:dyDescent="0.25">
      <c r="A2" s="1"/>
      <c r="B2" s="2"/>
      <c r="C2" s="2"/>
      <c r="D2" s="2"/>
      <c r="E2" s="2"/>
      <c r="F2" s="2"/>
      <c r="G2" s="109"/>
      <c r="H2" s="2"/>
    </row>
    <row r="3" spans="1:9" ht="15.75" x14ac:dyDescent="0.25">
      <c r="A3" s="4"/>
      <c r="B3" s="5"/>
      <c r="C3" s="5"/>
      <c r="D3" s="5"/>
      <c r="E3" s="6"/>
      <c r="F3" s="7"/>
      <c r="G3" s="110"/>
      <c r="H3" s="6"/>
    </row>
    <row r="4" spans="1:9" ht="15.75" x14ac:dyDescent="0.25">
      <c r="A4" s="4"/>
      <c r="B4" s="9"/>
      <c r="C4" s="9"/>
      <c r="D4" s="10"/>
      <c r="E4" s="8"/>
      <c r="F4" s="6"/>
      <c r="G4" s="110"/>
      <c r="H4" s="11"/>
    </row>
    <row r="5" spans="1:9" ht="15.75" x14ac:dyDescent="0.25">
      <c r="A5" s="4"/>
      <c r="B5" s="9"/>
      <c r="C5" s="9"/>
      <c r="D5" s="10"/>
      <c r="E5" s="8"/>
      <c r="F5" s="6"/>
      <c r="G5" s="110"/>
      <c r="H5" s="11"/>
    </row>
    <row r="6" spans="1:9" x14ac:dyDescent="0.2">
      <c r="A6" s="3"/>
      <c r="B6" s="3"/>
      <c r="C6" s="3"/>
      <c r="D6" s="3"/>
      <c r="E6" s="3"/>
      <c r="F6" s="3"/>
      <c r="G6" s="111"/>
      <c r="H6" s="3"/>
    </row>
    <row r="7" spans="1:9" x14ac:dyDescent="0.2">
      <c r="A7" s="86"/>
      <c r="B7" s="87"/>
      <c r="C7"/>
      <c r="D7" s="85"/>
      <c r="E7"/>
      <c r="F7"/>
      <c r="G7" s="98"/>
      <c r="H7"/>
    </row>
    <row r="8" spans="1:9" x14ac:dyDescent="0.2">
      <c r="A8" s="86"/>
      <c r="B8" s="87"/>
      <c r="C8"/>
      <c r="D8"/>
      <c r="E8"/>
      <c r="F8" s="85"/>
      <c r="G8" s="111"/>
      <c r="H8" s="85"/>
    </row>
    <row r="9" spans="1:9" s="14" customFormat="1" ht="15.75" x14ac:dyDescent="0.25">
      <c r="A9" s="15"/>
      <c r="B9" s="16"/>
      <c r="C9" s="57"/>
      <c r="D9" s="18"/>
      <c r="E9" s="19"/>
      <c r="F9" s="20"/>
      <c r="G9" s="75"/>
      <c r="H9" s="97"/>
      <c r="I9" s="3"/>
    </row>
    <row r="10" spans="1:9" ht="15.75" x14ac:dyDescent="0.25">
      <c r="A10" s="21"/>
      <c r="B10" s="16"/>
      <c r="C10" s="17"/>
      <c r="D10" s="23"/>
      <c r="E10" s="23"/>
      <c r="F10" s="23"/>
      <c r="G10" s="75"/>
      <c r="H10" s="84"/>
    </row>
    <row r="11" spans="1:9" ht="15.75" x14ac:dyDescent="0.25">
      <c r="A11" s="21"/>
      <c r="B11" s="16"/>
      <c r="C11" s="17"/>
      <c r="D11" s="23"/>
      <c r="E11" s="23"/>
      <c r="F11" s="23"/>
      <c r="G11" s="76"/>
      <c r="H11" s="84"/>
      <c r="I11" s="14"/>
    </row>
    <row r="12" spans="1:9" x14ac:dyDescent="0.2">
      <c r="A12" s="21"/>
      <c r="B12" s="24"/>
      <c r="C12" s="25"/>
      <c r="D12" s="26"/>
      <c r="E12" s="26"/>
      <c r="F12" s="26"/>
      <c r="G12" s="65"/>
      <c r="H12" s="108"/>
    </row>
    <row r="13" spans="1:9" x14ac:dyDescent="0.2">
      <c r="A13" s="104"/>
      <c r="B13" s="105"/>
      <c r="C13" s="45"/>
      <c r="D13" s="103"/>
      <c r="E13" s="103"/>
      <c r="F13" s="103"/>
      <c r="G13" s="46"/>
      <c r="H13" s="106"/>
    </row>
    <row r="14" spans="1:9" x14ac:dyDescent="0.2">
      <c r="A14" s="21"/>
      <c r="B14" s="28"/>
      <c r="C14" s="29"/>
      <c r="D14" s="26"/>
      <c r="E14" s="26"/>
      <c r="F14" s="26"/>
      <c r="G14" s="55"/>
      <c r="H14" s="55"/>
    </row>
    <row r="15" spans="1:9" ht="15.75" x14ac:dyDescent="0.25">
      <c r="A15" s="21"/>
      <c r="B15" s="16"/>
      <c r="C15" s="17"/>
      <c r="D15" s="22"/>
      <c r="E15" s="22"/>
      <c r="F15" s="22"/>
      <c r="G15" s="75"/>
      <c r="H15" s="84"/>
    </row>
    <row r="16" spans="1:9" ht="15.75" x14ac:dyDescent="0.25">
      <c r="A16" s="32"/>
      <c r="B16" s="16"/>
      <c r="C16" s="35"/>
      <c r="D16" s="33"/>
      <c r="E16" s="33"/>
      <c r="F16" s="36"/>
      <c r="G16" s="75"/>
      <c r="H16" s="84"/>
    </row>
    <row r="17" spans="1:9" x14ac:dyDescent="0.2">
      <c r="A17" s="32"/>
      <c r="B17" s="34"/>
      <c r="C17" s="73"/>
      <c r="D17" s="46"/>
      <c r="E17" s="46"/>
      <c r="F17" s="47"/>
      <c r="G17" s="59"/>
      <c r="H17" s="55"/>
    </row>
    <row r="18" spans="1:9" x14ac:dyDescent="0.2">
      <c r="A18" s="104"/>
      <c r="B18" s="52"/>
      <c r="C18" s="25"/>
      <c r="D18" s="26"/>
      <c r="E18" s="26"/>
      <c r="F18" s="26"/>
      <c r="G18" s="65"/>
      <c r="H18" s="55"/>
    </row>
    <row r="19" spans="1:9" x14ac:dyDescent="0.2">
      <c r="A19" s="32"/>
      <c r="B19" s="34"/>
      <c r="C19" s="37"/>
      <c r="D19" s="103"/>
      <c r="E19" s="103"/>
      <c r="F19" s="103"/>
      <c r="G19" s="46"/>
      <c r="H19" s="30"/>
    </row>
    <row r="20" spans="1:9" x14ac:dyDescent="0.2">
      <c r="A20" s="43"/>
      <c r="B20" s="28"/>
      <c r="C20" s="29"/>
      <c r="D20" s="26"/>
      <c r="E20" s="26"/>
      <c r="F20" s="26"/>
      <c r="G20" s="65"/>
      <c r="H20" s="102"/>
    </row>
    <row r="21" spans="1:9" ht="15.75" x14ac:dyDescent="0.25">
      <c r="A21" s="32"/>
      <c r="B21" s="16"/>
      <c r="C21" s="37"/>
      <c r="D21" s="30"/>
      <c r="E21" s="30"/>
      <c r="F21" s="30"/>
      <c r="G21" s="77"/>
      <c r="H21" s="74"/>
    </row>
    <row r="22" spans="1:9" ht="15.75" x14ac:dyDescent="0.25">
      <c r="A22" s="21"/>
      <c r="B22" s="16"/>
      <c r="C22" s="17"/>
      <c r="D22" s="41"/>
      <c r="E22" s="41"/>
      <c r="F22" s="41"/>
      <c r="G22" s="83"/>
      <c r="H22" s="84"/>
    </row>
    <row r="23" spans="1:9" ht="15.75" x14ac:dyDescent="0.25">
      <c r="A23" s="21"/>
      <c r="B23" s="16"/>
      <c r="C23" s="17"/>
      <c r="D23" s="18"/>
      <c r="E23" s="18"/>
      <c r="F23" s="18"/>
      <c r="G23" s="75"/>
      <c r="H23" s="84"/>
    </row>
    <row r="24" spans="1:9" s="14" customFormat="1" ht="15.75" x14ac:dyDescent="0.25">
      <c r="A24" s="21"/>
      <c r="B24" s="38"/>
      <c r="C24" s="28"/>
      <c r="D24" s="31"/>
      <c r="E24" s="39"/>
      <c r="F24" s="39"/>
      <c r="G24" s="78"/>
      <c r="H24" s="84"/>
      <c r="I24" s="3"/>
    </row>
    <row r="25" spans="1:9" ht="15.75" x14ac:dyDescent="0.25">
      <c r="A25" s="21"/>
      <c r="B25" s="16"/>
      <c r="C25" s="28"/>
      <c r="D25" s="31"/>
      <c r="E25" s="39"/>
      <c r="F25" s="39"/>
      <c r="G25" s="78"/>
      <c r="H25" s="84"/>
    </row>
    <row r="26" spans="1:9" x14ac:dyDescent="0.2">
      <c r="A26" s="104"/>
      <c r="B26" s="34"/>
      <c r="C26" s="37"/>
      <c r="D26" s="53"/>
      <c r="E26" s="58"/>
      <c r="F26" s="58"/>
      <c r="G26" s="112"/>
      <c r="H26" s="84"/>
      <c r="I26" s="14"/>
    </row>
    <row r="27" spans="1:9" x14ac:dyDescent="0.2">
      <c r="A27" s="32"/>
      <c r="B27" s="34"/>
      <c r="C27" s="37"/>
      <c r="D27" s="103"/>
      <c r="E27" s="103"/>
      <c r="F27" s="103"/>
      <c r="G27" s="46"/>
      <c r="H27" s="30"/>
    </row>
    <row r="28" spans="1:9" x14ac:dyDescent="0.2">
      <c r="A28" s="21"/>
      <c r="B28" s="28"/>
      <c r="C28" s="29"/>
      <c r="D28" s="26"/>
      <c r="E28" s="26"/>
      <c r="F28" s="26"/>
      <c r="G28" s="55"/>
      <c r="H28" s="55"/>
    </row>
    <row r="29" spans="1:9" ht="31.5" customHeight="1" x14ac:dyDescent="0.25">
      <c r="A29" s="21"/>
      <c r="B29" s="16"/>
      <c r="C29" s="29"/>
      <c r="D29" s="22"/>
      <c r="E29" s="22"/>
      <c r="F29" s="22"/>
      <c r="G29" s="75"/>
      <c r="H29" s="84"/>
    </row>
    <row r="30" spans="1:9" s="14" customFormat="1" ht="15.75" x14ac:dyDescent="0.25">
      <c r="A30" s="32"/>
      <c r="B30" s="16"/>
      <c r="C30" s="35"/>
      <c r="D30" s="33"/>
      <c r="E30" s="33"/>
      <c r="F30" s="36"/>
      <c r="G30" s="75"/>
      <c r="H30" s="84"/>
      <c r="I30" s="3"/>
    </row>
    <row r="31" spans="1:9" s="14" customFormat="1" ht="15" customHeight="1" x14ac:dyDescent="0.2">
      <c r="A31" s="92"/>
      <c r="B31" s="90"/>
      <c r="C31" s="91"/>
      <c r="D31" s="93"/>
      <c r="E31" s="93"/>
      <c r="F31" s="58"/>
      <c r="G31" s="112"/>
      <c r="H31" s="84"/>
      <c r="I31" s="3"/>
    </row>
    <row r="32" spans="1:9" x14ac:dyDescent="0.2">
      <c r="A32" s="54"/>
      <c r="B32" s="27"/>
      <c r="C32" s="51"/>
      <c r="D32" s="47"/>
      <c r="E32" s="47"/>
      <c r="F32" s="47"/>
      <c r="G32" s="59"/>
      <c r="H32" s="94"/>
      <c r="I32" s="14"/>
    </row>
    <row r="33" spans="1:9" ht="15" customHeight="1" x14ac:dyDescent="0.2">
      <c r="A33" s="48"/>
      <c r="B33" s="52"/>
      <c r="C33" s="25"/>
      <c r="D33" s="26"/>
      <c r="E33" s="26"/>
      <c r="F33" s="26"/>
      <c r="G33" s="65"/>
      <c r="H33" s="55"/>
      <c r="I33" s="14"/>
    </row>
    <row r="34" spans="1:9" x14ac:dyDescent="0.2">
      <c r="A34" s="32"/>
      <c r="B34" s="34"/>
      <c r="C34" s="37"/>
      <c r="D34" s="103"/>
      <c r="E34" s="103"/>
      <c r="F34" s="103"/>
      <c r="G34" s="46"/>
      <c r="H34" s="30"/>
    </row>
    <row r="35" spans="1:9" x14ac:dyDescent="0.2">
      <c r="A35" s="32"/>
      <c r="B35" s="28"/>
      <c r="C35" s="29"/>
      <c r="D35" s="26"/>
      <c r="E35" s="26"/>
      <c r="F35" s="26"/>
      <c r="G35" s="65"/>
      <c r="H35" s="102"/>
    </row>
    <row r="36" spans="1:9" ht="15.75" x14ac:dyDescent="0.25">
      <c r="A36" s="21"/>
      <c r="B36" s="16"/>
      <c r="C36" s="25"/>
      <c r="D36" s="22"/>
      <c r="E36" s="22"/>
      <c r="F36" s="22"/>
      <c r="G36" s="75"/>
      <c r="H36" s="88"/>
    </row>
    <row r="37" spans="1:9" ht="15.75" x14ac:dyDescent="0.25">
      <c r="A37" s="21"/>
      <c r="B37" s="16"/>
      <c r="C37" s="17"/>
      <c r="D37" s="41"/>
      <c r="E37" s="41"/>
      <c r="F37" s="41"/>
      <c r="G37" s="83"/>
      <c r="H37" s="84"/>
    </row>
    <row r="38" spans="1:9" ht="15.75" x14ac:dyDescent="0.25">
      <c r="A38" s="21"/>
      <c r="B38" s="16"/>
      <c r="C38" s="17"/>
      <c r="D38" s="18"/>
      <c r="E38" s="22"/>
      <c r="F38" s="42"/>
      <c r="G38" s="75"/>
      <c r="H38" s="84"/>
    </row>
    <row r="39" spans="1:9" ht="15.75" x14ac:dyDescent="0.25">
      <c r="A39" s="21"/>
      <c r="B39" s="16"/>
      <c r="C39" s="17"/>
      <c r="D39" s="18"/>
      <c r="E39" s="22"/>
      <c r="F39" s="22"/>
      <c r="G39" s="75"/>
      <c r="H39" s="84"/>
    </row>
    <row r="40" spans="1:9" ht="15.75" x14ac:dyDescent="0.25">
      <c r="A40" s="21"/>
      <c r="B40" s="38"/>
      <c r="C40" s="28"/>
      <c r="D40" s="31"/>
      <c r="E40" s="39"/>
      <c r="F40" s="39"/>
      <c r="G40" s="78"/>
      <c r="H40" s="84"/>
    </row>
    <row r="41" spans="1:9" ht="15.75" x14ac:dyDescent="0.25">
      <c r="A41" s="21"/>
      <c r="B41" s="16"/>
      <c r="C41" s="28"/>
      <c r="D41" s="31"/>
      <c r="E41" s="39"/>
      <c r="F41" s="39"/>
      <c r="G41" s="78"/>
      <c r="H41" s="84"/>
    </row>
    <row r="42" spans="1:9" x14ac:dyDescent="0.2">
      <c r="A42" s="104"/>
      <c r="B42" s="24"/>
      <c r="C42" s="37"/>
      <c r="D42" s="26"/>
      <c r="E42" s="26"/>
      <c r="F42" s="26"/>
      <c r="G42" s="65"/>
      <c r="H42" s="84"/>
    </row>
    <row r="43" spans="1:9" x14ac:dyDescent="0.2">
      <c r="A43" s="32"/>
      <c r="B43" s="34"/>
      <c r="C43" s="37"/>
      <c r="D43" s="103"/>
      <c r="E43" s="103"/>
      <c r="F43" s="103"/>
      <c r="G43" s="46"/>
      <c r="H43" s="30"/>
    </row>
    <row r="44" spans="1:9" x14ac:dyDescent="0.2">
      <c r="A44" s="21"/>
      <c r="B44" s="28"/>
      <c r="C44" s="29"/>
      <c r="D44" s="26"/>
      <c r="E44" s="26"/>
      <c r="F44" s="26"/>
      <c r="G44" s="55"/>
      <c r="H44" s="55"/>
    </row>
    <row r="45" spans="1:9" s="14" customFormat="1" ht="15.75" x14ac:dyDescent="0.25">
      <c r="A45" s="21"/>
      <c r="B45" s="16"/>
      <c r="C45" s="29"/>
      <c r="D45" s="22"/>
      <c r="E45" s="22"/>
      <c r="F45" s="22"/>
      <c r="G45" s="75"/>
      <c r="H45" s="84"/>
      <c r="I45" s="3"/>
    </row>
    <row r="46" spans="1:9" s="14" customFormat="1" ht="15.75" x14ac:dyDescent="0.25">
      <c r="A46" s="32"/>
      <c r="B46" s="16"/>
      <c r="C46" s="35"/>
      <c r="D46" s="33"/>
      <c r="E46" s="33"/>
      <c r="F46" s="36"/>
      <c r="G46" s="75"/>
      <c r="H46" s="84"/>
      <c r="I46" s="3"/>
    </row>
    <row r="47" spans="1:9" s="14" customFormat="1" x14ac:dyDescent="0.2">
      <c r="A47" s="49"/>
      <c r="B47" s="44"/>
      <c r="C47" s="45"/>
      <c r="D47" s="26"/>
      <c r="E47" s="26"/>
      <c r="F47" s="26"/>
      <c r="G47" s="65"/>
      <c r="H47" s="107"/>
    </row>
    <row r="48" spans="1:9" x14ac:dyDescent="0.2">
      <c r="A48" s="104"/>
      <c r="B48" s="50"/>
      <c r="C48" s="51"/>
      <c r="D48" s="47"/>
      <c r="E48" s="47"/>
      <c r="F48" s="47"/>
      <c r="G48" s="59"/>
      <c r="H48" s="46"/>
      <c r="I48" s="14"/>
    </row>
    <row r="49" spans="1:9" x14ac:dyDescent="0.2">
      <c r="A49" s="32"/>
      <c r="B49" s="34"/>
      <c r="C49" s="37"/>
      <c r="D49" s="103"/>
      <c r="E49" s="103"/>
      <c r="F49" s="103"/>
      <c r="G49" s="46"/>
      <c r="H49" s="30"/>
      <c r="I49" s="14"/>
    </row>
    <row r="50" spans="1:9" x14ac:dyDescent="0.2">
      <c r="A50" s="21"/>
      <c r="B50" s="28"/>
      <c r="C50" s="29"/>
      <c r="D50" s="26"/>
      <c r="E50" s="26"/>
      <c r="F50" s="26"/>
      <c r="G50" s="65"/>
      <c r="H50" s="102"/>
    </row>
    <row r="51" spans="1:9" ht="15.75" x14ac:dyDescent="0.25">
      <c r="A51" s="32"/>
      <c r="B51" s="16"/>
      <c r="C51" s="30"/>
      <c r="D51" s="35"/>
      <c r="E51" s="35"/>
      <c r="F51" s="35"/>
      <c r="G51" s="80"/>
      <c r="H51" s="88"/>
    </row>
    <row r="52" spans="1:9" ht="15.75" x14ac:dyDescent="0.25">
      <c r="A52" s="21"/>
      <c r="B52" s="16"/>
      <c r="C52" s="17"/>
      <c r="D52" s="41"/>
      <c r="E52" s="41"/>
      <c r="F52" s="41"/>
      <c r="G52" s="83"/>
      <c r="H52" s="84"/>
    </row>
    <row r="53" spans="1:9" ht="15.75" x14ac:dyDescent="0.25">
      <c r="A53" s="21"/>
      <c r="B53" s="16"/>
      <c r="C53" s="17"/>
      <c r="D53" s="18"/>
      <c r="E53" s="22"/>
      <c r="F53" s="22"/>
      <c r="G53" s="75"/>
      <c r="H53" s="84"/>
    </row>
    <row r="54" spans="1:9" ht="15.75" x14ac:dyDescent="0.25">
      <c r="A54" s="21"/>
      <c r="B54" s="38"/>
      <c r="C54" s="28"/>
      <c r="D54" s="31"/>
      <c r="E54" s="39"/>
      <c r="F54" s="39"/>
      <c r="G54" s="78"/>
      <c r="H54" s="84"/>
    </row>
    <row r="55" spans="1:9" s="14" customFormat="1" ht="15.75" x14ac:dyDescent="0.25">
      <c r="A55" s="21"/>
      <c r="B55" s="16"/>
      <c r="C55" s="28"/>
      <c r="D55" s="31"/>
      <c r="E55" s="39"/>
      <c r="F55" s="39"/>
      <c r="G55" s="78"/>
      <c r="H55" s="84"/>
      <c r="I55" s="3"/>
    </row>
    <row r="56" spans="1:9" x14ac:dyDescent="0.2">
      <c r="A56" s="104"/>
      <c r="B56" s="24"/>
      <c r="C56" s="25"/>
      <c r="D56" s="26"/>
      <c r="E56" s="26"/>
      <c r="F56" s="26"/>
      <c r="G56" s="65"/>
      <c r="H56" s="84"/>
    </row>
    <row r="57" spans="1:9" x14ac:dyDescent="0.2">
      <c r="A57" s="32"/>
      <c r="B57" s="34"/>
      <c r="C57" s="37"/>
      <c r="D57" s="103"/>
      <c r="E57" s="103"/>
      <c r="F57" s="103"/>
      <c r="G57" s="46"/>
      <c r="H57" s="30"/>
      <c r="I57" s="14"/>
    </row>
    <row r="58" spans="1:9" x14ac:dyDescent="0.2">
      <c r="A58" s="21"/>
      <c r="B58" s="28"/>
      <c r="C58" s="29"/>
      <c r="D58" s="26"/>
      <c r="E58" s="26"/>
      <c r="F58" s="26"/>
      <c r="G58" s="55"/>
      <c r="H58" s="55"/>
    </row>
    <row r="59" spans="1:9" ht="15.75" x14ac:dyDescent="0.25">
      <c r="A59" s="21"/>
      <c r="B59" s="16"/>
      <c r="C59" s="29"/>
      <c r="D59" s="22"/>
      <c r="E59" s="22"/>
      <c r="F59" s="22"/>
      <c r="G59" s="75"/>
      <c r="H59" s="84"/>
    </row>
    <row r="60" spans="1:9" ht="15.75" x14ac:dyDescent="0.25">
      <c r="A60" s="32"/>
      <c r="B60" s="16"/>
      <c r="C60" s="35"/>
      <c r="D60" s="33"/>
      <c r="E60" s="33"/>
      <c r="F60" s="36"/>
      <c r="G60" s="75"/>
      <c r="H60" s="84"/>
    </row>
    <row r="61" spans="1:9" s="14" customFormat="1" x14ac:dyDescent="0.2">
      <c r="A61" s="104"/>
      <c r="B61" s="90"/>
      <c r="C61" s="96"/>
      <c r="D61" s="95"/>
      <c r="E61" s="95"/>
      <c r="F61" s="36"/>
      <c r="G61" s="79"/>
      <c r="H61" s="56"/>
      <c r="I61" s="3"/>
    </row>
    <row r="62" spans="1:9" s="14" customFormat="1" x14ac:dyDescent="0.2">
      <c r="A62" s="43"/>
      <c r="B62" s="44"/>
      <c r="C62" s="45"/>
      <c r="D62" s="46"/>
      <c r="E62" s="46"/>
      <c r="F62" s="47"/>
      <c r="G62" s="46"/>
      <c r="H62" s="84"/>
      <c r="I62" s="3"/>
    </row>
    <row r="63" spans="1:9" x14ac:dyDescent="0.2">
      <c r="A63" s="104"/>
      <c r="B63" s="52"/>
      <c r="C63" s="25"/>
      <c r="D63" s="26"/>
      <c r="E63" s="26"/>
      <c r="F63" s="26"/>
      <c r="G63" s="65"/>
      <c r="H63" s="55"/>
      <c r="I63" s="14"/>
    </row>
    <row r="64" spans="1:9" x14ac:dyDescent="0.2">
      <c r="A64" s="32"/>
      <c r="B64" s="34"/>
      <c r="C64" s="37"/>
      <c r="D64" s="103"/>
      <c r="E64" s="103"/>
      <c r="F64" s="103"/>
      <c r="G64" s="46"/>
      <c r="H64" s="30"/>
      <c r="I64" s="14"/>
    </row>
    <row r="65" spans="1:9" x14ac:dyDescent="0.2">
      <c r="A65" s="32"/>
      <c r="B65" s="28"/>
      <c r="C65" s="29"/>
      <c r="D65" s="26"/>
      <c r="E65" s="26"/>
      <c r="F65" s="26"/>
      <c r="G65" s="65"/>
      <c r="H65" s="102"/>
    </row>
    <row r="66" spans="1:9" ht="15.75" x14ac:dyDescent="0.25">
      <c r="A66" s="32"/>
      <c r="B66" s="16"/>
      <c r="C66" s="37"/>
      <c r="D66" s="35"/>
      <c r="E66" s="35"/>
      <c r="F66" s="35"/>
      <c r="G66" s="80"/>
      <c r="H66" s="88"/>
    </row>
    <row r="67" spans="1:9" ht="15.75" x14ac:dyDescent="0.25">
      <c r="A67" s="21"/>
      <c r="B67" s="16"/>
      <c r="C67" s="17"/>
      <c r="D67" s="41"/>
      <c r="E67" s="41"/>
      <c r="F67" s="41"/>
      <c r="G67" s="83"/>
      <c r="H67" s="84"/>
    </row>
    <row r="68" spans="1:9" x14ac:dyDescent="0.2">
      <c r="A68" s="40"/>
      <c r="B68" s="28"/>
      <c r="C68" s="31"/>
      <c r="D68" s="31"/>
      <c r="E68" s="31"/>
      <c r="F68" s="31"/>
      <c r="G68" s="79"/>
      <c r="H68" s="84"/>
    </row>
    <row r="69" spans="1:9" ht="15.75" x14ac:dyDescent="0.25">
      <c r="A69" s="21"/>
      <c r="B69" s="38"/>
      <c r="C69" s="28"/>
      <c r="D69" s="31"/>
      <c r="E69" s="39"/>
      <c r="F69" s="39"/>
      <c r="G69" s="78"/>
      <c r="H69" s="84"/>
    </row>
    <row r="70" spans="1:9" s="14" customFormat="1" ht="15.75" x14ac:dyDescent="0.25">
      <c r="A70" s="21"/>
      <c r="B70" s="16"/>
      <c r="C70" s="28"/>
      <c r="D70" s="31"/>
      <c r="E70" s="39"/>
      <c r="F70" s="39"/>
      <c r="G70" s="78"/>
      <c r="H70" s="84"/>
      <c r="I70" s="3"/>
    </row>
    <row r="71" spans="1:9" x14ac:dyDescent="0.2">
      <c r="A71" s="104"/>
      <c r="B71" s="24"/>
      <c r="C71" s="25"/>
      <c r="D71" s="26"/>
      <c r="E71" s="26"/>
      <c r="F71" s="26"/>
      <c r="G71" s="65"/>
      <c r="H71" s="84"/>
    </row>
    <row r="72" spans="1:9" x14ac:dyDescent="0.2">
      <c r="A72" s="61"/>
      <c r="B72" s="24"/>
      <c r="C72" s="62"/>
      <c r="D72" s="63"/>
      <c r="E72" s="63"/>
      <c r="F72" s="64"/>
      <c r="G72" s="113"/>
      <c r="H72" s="84"/>
      <c r="I72" s="14"/>
    </row>
    <row r="73" spans="1:9" ht="15" customHeight="1" x14ac:dyDescent="0.2">
      <c r="A73" s="21"/>
      <c r="B73" s="28"/>
      <c r="C73" s="29"/>
      <c r="D73" s="26"/>
      <c r="E73" s="26"/>
      <c r="F73" s="26"/>
      <c r="G73" s="55"/>
      <c r="H73" s="55"/>
    </row>
    <row r="74" spans="1:9" ht="15.75" x14ac:dyDescent="0.25">
      <c r="A74" s="21"/>
      <c r="B74" s="16"/>
      <c r="C74" s="29"/>
      <c r="D74" s="22"/>
      <c r="E74" s="22"/>
      <c r="F74" s="22"/>
      <c r="G74" s="75"/>
      <c r="H74" s="84"/>
    </row>
    <row r="75" spans="1:9" s="14" customFormat="1" ht="15.75" x14ac:dyDescent="0.25">
      <c r="A75" s="32"/>
      <c r="B75" s="16"/>
      <c r="C75" s="35"/>
      <c r="D75" s="33"/>
      <c r="E75" s="33"/>
      <c r="F75" s="36"/>
      <c r="G75" s="75"/>
      <c r="H75" s="84"/>
      <c r="I75" s="3"/>
    </row>
    <row r="76" spans="1:9" s="14" customFormat="1" ht="26.25" customHeight="1" x14ac:dyDescent="0.2">
      <c r="A76" s="104"/>
      <c r="B76" s="89"/>
      <c r="C76" s="45"/>
      <c r="D76" s="46"/>
      <c r="E76" s="46"/>
      <c r="F76" s="47"/>
      <c r="G76" s="46"/>
      <c r="H76" s="84"/>
      <c r="I76" s="3"/>
    </row>
    <row r="77" spans="1:9" s="14" customFormat="1" x14ac:dyDescent="0.2">
      <c r="A77" s="104"/>
      <c r="B77" s="89"/>
      <c r="C77" s="45"/>
      <c r="D77" s="46"/>
      <c r="E77" s="46"/>
      <c r="F77" s="47"/>
      <c r="G77" s="46"/>
      <c r="H77" s="84"/>
      <c r="I77" s="3"/>
    </row>
    <row r="78" spans="1:9" ht="27" customHeight="1" x14ac:dyDescent="0.2">
      <c r="A78" s="32"/>
      <c r="B78" s="34"/>
      <c r="C78" s="37"/>
      <c r="D78" s="103"/>
      <c r="E78" s="103"/>
      <c r="F78" s="103"/>
      <c r="G78" s="46"/>
      <c r="H78" s="30"/>
      <c r="I78" s="14"/>
    </row>
    <row r="79" spans="1:9" ht="36.75" customHeight="1" x14ac:dyDescent="0.2">
      <c r="A79" s="32"/>
      <c r="B79" s="28"/>
      <c r="C79" s="29"/>
      <c r="D79" s="26"/>
      <c r="E79" s="26"/>
      <c r="F79" s="26"/>
      <c r="G79" s="65"/>
      <c r="H79" s="102"/>
      <c r="I79" s="14"/>
    </row>
    <row r="80" spans="1:9" ht="15.75" x14ac:dyDescent="0.25">
      <c r="A80" s="21"/>
      <c r="B80" s="16"/>
      <c r="C80" s="29"/>
      <c r="D80" s="22"/>
      <c r="E80" s="22"/>
      <c r="F80" s="22"/>
      <c r="G80" s="75"/>
      <c r="H80" s="84"/>
    </row>
    <row r="81" spans="1:8" ht="15.75" x14ac:dyDescent="0.25">
      <c r="A81" s="21"/>
      <c r="B81" s="16"/>
      <c r="C81" s="17"/>
      <c r="D81" s="41"/>
      <c r="E81" s="41"/>
      <c r="F81" s="41"/>
      <c r="G81" s="83"/>
      <c r="H81" s="88"/>
    </row>
    <row r="82" spans="1:8" x14ac:dyDescent="0.2">
      <c r="A82" s="40"/>
      <c r="B82" s="28"/>
      <c r="C82" s="29"/>
      <c r="D82" s="31"/>
      <c r="E82" s="31"/>
      <c r="F82" s="31"/>
      <c r="G82" s="79"/>
      <c r="H82" s="84"/>
    </row>
    <row r="83" spans="1:8" ht="15.75" x14ac:dyDescent="0.25">
      <c r="A83" s="66"/>
      <c r="B83" s="67"/>
      <c r="C83" s="24"/>
      <c r="D83" s="26"/>
      <c r="E83" s="68"/>
      <c r="F83" s="68"/>
      <c r="G83" s="81"/>
      <c r="H83" s="84"/>
    </row>
    <row r="84" spans="1:8" ht="15.75" x14ac:dyDescent="0.25">
      <c r="A84" s="66"/>
      <c r="B84" s="16"/>
      <c r="C84" s="24"/>
      <c r="D84" s="26"/>
      <c r="E84" s="26"/>
      <c r="F84" s="26"/>
      <c r="G84" s="65"/>
      <c r="H84" s="84"/>
    </row>
    <row r="85" spans="1:8" x14ac:dyDescent="0.2">
      <c r="A85" s="104"/>
      <c r="B85" s="90"/>
      <c r="C85" s="91"/>
      <c r="D85" s="93"/>
      <c r="E85" s="93"/>
      <c r="F85" s="58"/>
      <c r="G85" s="112"/>
      <c r="H85" s="84"/>
    </row>
    <row r="86" spans="1:8" x14ac:dyDescent="0.2">
      <c r="A86" s="72"/>
      <c r="B86" s="44"/>
      <c r="C86" s="45"/>
      <c r="D86" s="26"/>
      <c r="E86" s="26"/>
      <c r="F86" s="26"/>
      <c r="G86" s="65"/>
      <c r="H86" s="84"/>
    </row>
    <row r="87" spans="1:8" ht="23.25" customHeight="1" x14ac:dyDescent="0.2">
      <c r="A87" s="32"/>
      <c r="B87" s="34"/>
      <c r="C87" s="37"/>
      <c r="D87" s="103"/>
      <c r="E87" s="103"/>
      <c r="F87" s="103"/>
      <c r="G87" s="46"/>
      <c r="H87" s="30"/>
    </row>
    <row r="88" spans="1:8" ht="22.5" customHeight="1" x14ac:dyDescent="0.2">
      <c r="A88" s="43"/>
      <c r="B88" s="28"/>
      <c r="C88" s="29"/>
      <c r="D88" s="26"/>
      <c r="E88" s="26"/>
      <c r="F88" s="26"/>
      <c r="G88" s="65"/>
      <c r="H88" s="102"/>
    </row>
    <row r="89" spans="1:8" ht="15.75" x14ac:dyDescent="0.25">
      <c r="A89" s="43"/>
      <c r="B89" s="69"/>
      <c r="C89" s="45"/>
      <c r="D89" s="70"/>
      <c r="E89" s="70"/>
      <c r="F89" s="70"/>
      <c r="G89" s="82"/>
      <c r="H89" s="84"/>
    </row>
    <row r="90" spans="1:8" ht="15.75" x14ac:dyDescent="0.25">
      <c r="A90" s="66"/>
      <c r="B90" s="69"/>
      <c r="C90" s="71"/>
      <c r="D90" s="60"/>
      <c r="E90" s="60"/>
      <c r="F90" s="60"/>
      <c r="G90" s="83"/>
      <c r="H90" s="84"/>
    </row>
    <row r="91" spans="1:8" ht="15.75" x14ac:dyDescent="0.25">
      <c r="A91" s="21"/>
      <c r="B91" s="16"/>
      <c r="C91" s="17"/>
      <c r="D91" s="60"/>
      <c r="E91" s="60"/>
      <c r="F91" s="60"/>
      <c r="G91" s="83"/>
      <c r="H91" s="84"/>
    </row>
    <row r="92" spans="1:8" x14ac:dyDescent="0.2">
      <c r="A92" s="21"/>
      <c r="B92" s="39"/>
      <c r="C92" s="39"/>
      <c r="D92" s="39"/>
      <c r="E92" s="39"/>
      <c r="F92" s="39"/>
      <c r="G92" s="100"/>
      <c r="H92" s="88"/>
    </row>
    <row r="93" spans="1:8" x14ac:dyDescent="0.2">
      <c r="A93" s="98"/>
      <c r="B93" s="98"/>
      <c r="C93" s="98"/>
      <c r="D93" s="98"/>
      <c r="E93" s="98"/>
      <c r="F93" s="98"/>
      <c r="G93" s="101"/>
      <c r="H93" s="99"/>
    </row>
  </sheetData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tabSelected="1" workbookViewId="0">
      <selection activeCell="B3" sqref="B3:H3"/>
    </sheetView>
  </sheetViews>
  <sheetFormatPr defaultRowHeight="12.75" x14ac:dyDescent="0.2"/>
  <cols>
    <col min="1" max="1" width="25" customWidth="1"/>
    <col min="2" max="2" width="49.140625" customWidth="1"/>
    <col min="3" max="3" width="11.28515625" customWidth="1"/>
    <col min="8" max="8" width="10.85546875" customWidth="1"/>
  </cols>
  <sheetData>
    <row r="1" spans="1:9" ht="15.75" x14ac:dyDescent="0.25">
      <c r="A1" s="1"/>
      <c r="B1" s="117" t="s">
        <v>0</v>
      </c>
      <c r="C1" s="117"/>
      <c r="D1" s="117"/>
      <c r="E1" s="117"/>
      <c r="F1" s="117"/>
      <c r="G1" s="117"/>
      <c r="H1" s="117"/>
      <c r="I1" s="3"/>
    </row>
    <row r="2" spans="1:9" ht="15.75" x14ac:dyDescent="0.25">
      <c r="A2" s="1"/>
      <c r="B2" s="117" t="s">
        <v>13</v>
      </c>
      <c r="C2" s="117"/>
      <c r="D2" s="117"/>
      <c r="E2" s="117"/>
      <c r="F2" s="117"/>
      <c r="G2" s="117"/>
      <c r="H2" s="117"/>
      <c r="I2" s="3"/>
    </row>
    <row r="3" spans="1:9" ht="15.75" customHeight="1" x14ac:dyDescent="0.25">
      <c r="A3" s="4"/>
      <c r="B3" s="118" t="s">
        <v>73</v>
      </c>
      <c r="C3" s="118"/>
      <c r="D3" s="118"/>
      <c r="E3" s="118"/>
      <c r="F3" s="118"/>
      <c r="G3" s="118"/>
      <c r="H3" s="118"/>
      <c r="I3" s="3"/>
    </row>
    <row r="4" spans="1:9" ht="15.75" x14ac:dyDescent="0.25">
      <c r="A4" s="9" t="s">
        <v>14</v>
      </c>
      <c r="B4" s="9"/>
      <c r="C4" s="9"/>
      <c r="D4" s="10"/>
      <c r="E4" s="8"/>
      <c r="F4" s="6"/>
      <c r="G4" s="110"/>
      <c r="H4" s="11"/>
      <c r="I4" s="3"/>
    </row>
    <row r="5" spans="1:9" ht="15.75" x14ac:dyDescent="0.25">
      <c r="A5" s="4"/>
      <c r="B5" s="116" t="s">
        <v>72</v>
      </c>
      <c r="C5" s="116"/>
      <c r="D5" s="116"/>
      <c r="E5" s="116"/>
      <c r="F5" s="116"/>
      <c r="G5" s="110" t="s">
        <v>71</v>
      </c>
      <c r="H5" s="11"/>
      <c r="I5" s="3"/>
    </row>
    <row r="6" spans="1:9" ht="15.75" x14ac:dyDescent="0.25">
      <c r="A6" s="115" t="s">
        <v>41</v>
      </c>
      <c r="B6" s="115"/>
      <c r="C6" s="3"/>
      <c r="D6" s="3"/>
      <c r="E6" s="3"/>
      <c r="F6" s="3"/>
      <c r="G6" s="111"/>
      <c r="H6" s="3"/>
      <c r="I6" s="3"/>
    </row>
    <row r="7" spans="1:9" ht="15" x14ac:dyDescent="0.2">
      <c r="A7" s="86"/>
      <c r="B7" s="87"/>
      <c r="D7" s="85"/>
      <c r="G7" s="98"/>
      <c r="I7" s="3"/>
    </row>
    <row r="8" spans="1:9" ht="15" x14ac:dyDescent="0.2">
      <c r="A8" s="86"/>
      <c r="B8" s="87"/>
      <c r="F8" s="85"/>
      <c r="G8" s="111"/>
      <c r="H8" s="85"/>
      <c r="I8" s="3"/>
    </row>
    <row r="9" spans="1:9" ht="15.75" x14ac:dyDescent="0.25">
      <c r="A9" s="15"/>
      <c r="B9" s="16" t="s">
        <v>1</v>
      </c>
      <c r="C9" s="57" t="s">
        <v>28</v>
      </c>
      <c r="D9" s="18" t="s">
        <v>2</v>
      </c>
      <c r="E9" s="19" t="s">
        <v>3</v>
      </c>
      <c r="F9" s="20" t="s">
        <v>4</v>
      </c>
      <c r="G9" s="75" t="s">
        <v>5</v>
      </c>
      <c r="H9" s="97"/>
      <c r="I9" s="3"/>
    </row>
    <row r="10" spans="1:9" ht="15.75" x14ac:dyDescent="0.25">
      <c r="A10" s="21"/>
      <c r="B10" s="16" t="s">
        <v>9</v>
      </c>
      <c r="C10" s="17"/>
      <c r="D10" s="23"/>
      <c r="E10" s="23"/>
      <c r="F10" s="23"/>
      <c r="G10" s="75"/>
      <c r="H10" s="84"/>
      <c r="I10" s="3"/>
    </row>
    <row r="11" spans="1:9" ht="15.75" x14ac:dyDescent="0.25">
      <c r="A11" s="21"/>
      <c r="B11" s="16" t="s">
        <v>46</v>
      </c>
      <c r="C11" s="17"/>
      <c r="D11" s="23"/>
      <c r="E11" s="23"/>
      <c r="F11" s="23"/>
      <c r="G11" s="76"/>
      <c r="H11" s="84"/>
      <c r="I11" s="14"/>
    </row>
    <row r="12" spans="1:9" ht="15" x14ac:dyDescent="0.2">
      <c r="A12" s="21" t="s">
        <v>58</v>
      </c>
      <c r="B12" s="24" t="s">
        <v>29</v>
      </c>
      <c r="C12" s="25">
        <v>200</v>
      </c>
      <c r="D12" s="26">
        <v>7.92</v>
      </c>
      <c r="E12" s="26">
        <v>11.96</v>
      </c>
      <c r="F12" s="26">
        <v>49.41</v>
      </c>
      <c r="G12" s="65">
        <v>337</v>
      </c>
      <c r="H12" s="108"/>
      <c r="I12" s="3"/>
    </row>
    <row r="13" spans="1:9" ht="15" x14ac:dyDescent="0.2">
      <c r="A13" s="104" t="s">
        <v>56</v>
      </c>
      <c r="B13" s="105" t="s">
        <v>57</v>
      </c>
      <c r="C13" s="45">
        <v>200</v>
      </c>
      <c r="D13" s="103"/>
      <c r="E13" s="103"/>
      <c r="F13" s="103">
        <v>13.1</v>
      </c>
      <c r="G13" s="46">
        <v>52.62</v>
      </c>
      <c r="H13" s="106"/>
      <c r="I13" s="3"/>
    </row>
    <row r="14" spans="1:9" ht="15" x14ac:dyDescent="0.2">
      <c r="A14" s="21"/>
      <c r="B14" s="28" t="s">
        <v>23</v>
      </c>
      <c r="C14" s="29">
        <v>30</v>
      </c>
      <c r="D14" s="26">
        <v>1.5</v>
      </c>
      <c r="E14" s="26">
        <v>0.3</v>
      </c>
      <c r="F14" s="26">
        <v>13.5</v>
      </c>
      <c r="G14" s="55">
        <v>66</v>
      </c>
      <c r="H14" s="55"/>
      <c r="I14" s="3"/>
    </row>
    <row r="15" spans="1:9" ht="15.75" x14ac:dyDescent="0.25">
      <c r="A15" s="21"/>
      <c r="B15" s="16" t="s">
        <v>10</v>
      </c>
      <c r="C15" s="17"/>
      <c r="D15" s="22">
        <f>SUM(D12:D14)</f>
        <v>9.42</v>
      </c>
      <c r="E15" s="22">
        <f>SUM(E12:E14)</f>
        <v>12.260000000000002</v>
      </c>
      <c r="F15" s="22">
        <f>SUM(F12:F14)</f>
        <v>76.009999999999991</v>
      </c>
      <c r="G15" s="75">
        <f>SUM(G12:G14)</f>
        <v>455.62</v>
      </c>
      <c r="H15" s="84"/>
      <c r="I15" s="3"/>
    </row>
    <row r="16" spans="1:9" ht="15.75" x14ac:dyDescent="0.25">
      <c r="A16" s="32"/>
      <c r="B16" s="16" t="s">
        <v>44</v>
      </c>
      <c r="C16" s="35"/>
      <c r="D16" s="33"/>
      <c r="E16" s="33"/>
      <c r="F16" s="36"/>
      <c r="G16" s="75"/>
      <c r="H16" s="84"/>
      <c r="I16" s="3"/>
    </row>
    <row r="17" spans="1:9" ht="15" x14ac:dyDescent="0.2">
      <c r="A17" s="32" t="s">
        <v>43</v>
      </c>
      <c r="B17" s="34" t="s">
        <v>42</v>
      </c>
      <c r="C17" s="73">
        <v>55</v>
      </c>
      <c r="D17" s="46">
        <v>8.08</v>
      </c>
      <c r="E17" s="46">
        <v>6</v>
      </c>
      <c r="F17" s="47">
        <v>4.51</v>
      </c>
      <c r="G17" s="59">
        <v>105.05</v>
      </c>
      <c r="H17" s="55"/>
      <c r="I17" s="3"/>
    </row>
    <row r="18" spans="1:9" ht="23.25" customHeight="1" x14ac:dyDescent="0.2">
      <c r="A18" s="104" t="s">
        <v>60</v>
      </c>
      <c r="B18" s="52" t="s">
        <v>70</v>
      </c>
      <c r="C18" s="25">
        <v>180</v>
      </c>
      <c r="D18" s="26">
        <v>6.3</v>
      </c>
      <c r="E18" s="26">
        <v>7.38</v>
      </c>
      <c r="F18" s="26">
        <v>42.36</v>
      </c>
      <c r="G18" s="65">
        <v>265</v>
      </c>
      <c r="H18" s="55"/>
      <c r="I18" s="3"/>
    </row>
    <row r="19" spans="1:9" ht="15" x14ac:dyDescent="0.2">
      <c r="A19" s="32" t="s">
        <v>7</v>
      </c>
      <c r="B19" s="34" t="s">
        <v>8</v>
      </c>
      <c r="C19" s="37" t="s">
        <v>47</v>
      </c>
      <c r="D19" s="103"/>
      <c r="E19" s="103"/>
      <c r="F19" s="103">
        <v>14.97</v>
      </c>
      <c r="G19" s="46">
        <v>60</v>
      </c>
      <c r="H19" s="30"/>
      <c r="I19" s="3"/>
    </row>
    <row r="20" spans="1:9" ht="15" x14ac:dyDescent="0.2">
      <c r="A20" s="43"/>
      <c r="B20" s="28" t="s">
        <v>23</v>
      </c>
      <c r="C20" s="29">
        <v>50</v>
      </c>
      <c r="D20" s="26">
        <v>2.5</v>
      </c>
      <c r="E20" s="26">
        <v>0.5</v>
      </c>
      <c r="F20" s="26">
        <v>22.5</v>
      </c>
      <c r="G20" s="65">
        <v>110</v>
      </c>
      <c r="H20" s="102"/>
      <c r="I20" s="3"/>
    </row>
    <row r="21" spans="1:9" ht="15.75" x14ac:dyDescent="0.25">
      <c r="A21" s="32"/>
      <c r="B21" s="16" t="s">
        <v>10</v>
      </c>
      <c r="C21" s="37"/>
      <c r="D21" s="30">
        <f>SUM(D17:D20)</f>
        <v>16.88</v>
      </c>
      <c r="E21" s="30">
        <f>SUM(E17:E20)</f>
        <v>13.879999999999999</v>
      </c>
      <c r="F21" s="30">
        <f>SUM(F17:F20)</f>
        <v>84.34</v>
      </c>
      <c r="G21" s="77">
        <f>SUM(G17:G20)</f>
        <v>540.04999999999995</v>
      </c>
      <c r="H21" s="74"/>
      <c r="I21" s="3"/>
    </row>
    <row r="22" spans="1:9" ht="15.75" x14ac:dyDescent="0.25">
      <c r="A22" s="21"/>
      <c r="B22" s="16" t="s">
        <v>11</v>
      </c>
      <c r="C22" s="17"/>
      <c r="D22" s="41">
        <f>D15+D21</f>
        <v>26.299999999999997</v>
      </c>
      <c r="E22" s="41">
        <f>E15+E21</f>
        <v>26.14</v>
      </c>
      <c r="F22" s="41">
        <f>F15+F21</f>
        <v>160.35</v>
      </c>
      <c r="G22" s="83">
        <f>G15+G21</f>
        <v>995.67</v>
      </c>
      <c r="H22" s="84"/>
      <c r="I22" s="3"/>
    </row>
    <row r="23" spans="1:9" ht="15.75" x14ac:dyDescent="0.25">
      <c r="A23" s="21"/>
      <c r="B23" s="16"/>
      <c r="C23" s="17"/>
      <c r="D23" s="18"/>
      <c r="E23" s="18"/>
      <c r="F23" s="18"/>
      <c r="G23" s="75"/>
      <c r="H23" s="84"/>
      <c r="I23" s="3"/>
    </row>
    <row r="24" spans="1:9" ht="15.75" x14ac:dyDescent="0.25">
      <c r="A24" s="21"/>
      <c r="B24" s="38" t="s">
        <v>6</v>
      </c>
      <c r="C24" s="28"/>
      <c r="D24" s="31"/>
      <c r="E24" s="39"/>
      <c r="F24" s="39"/>
      <c r="G24" s="78"/>
      <c r="H24" s="84"/>
      <c r="I24" s="3"/>
    </row>
    <row r="25" spans="1:9" ht="15.75" x14ac:dyDescent="0.25">
      <c r="A25" s="21"/>
      <c r="B25" s="16" t="s">
        <v>46</v>
      </c>
      <c r="C25" s="28"/>
      <c r="D25" s="31"/>
      <c r="E25" s="39"/>
      <c r="F25" s="39"/>
      <c r="G25" s="78"/>
      <c r="H25" s="84"/>
      <c r="I25" s="3"/>
    </row>
    <row r="26" spans="1:9" ht="27" customHeight="1" x14ac:dyDescent="0.2">
      <c r="A26" s="104" t="s">
        <v>61</v>
      </c>
      <c r="B26" s="34" t="s">
        <v>34</v>
      </c>
      <c r="C26" s="37" t="s">
        <v>25</v>
      </c>
      <c r="D26" s="53">
        <v>7.38</v>
      </c>
      <c r="E26" s="58">
        <v>6.73</v>
      </c>
      <c r="F26" s="58">
        <v>37.78</v>
      </c>
      <c r="G26" s="112">
        <v>241.62</v>
      </c>
      <c r="H26" s="84"/>
      <c r="I26" s="14"/>
    </row>
    <row r="27" spans="1:9" ht="15" x14ac:dyDescent="0.2">
      <c r="A27" s="32" t="s">
        <v>7</v>
      </c>
      <c r="B27" s="34" t="s">
        <v>8</v>
      </c>
      <c r="C27" s="37" t="s">
        <v>47</v>
      </c>
      <c r="D27" s="103"/>
      <c r="E27" s="103"/>
      <c r="F27" s="103">
        <v>14.97</v>
      </c>
      <c r="G27" s="46">
        <v>60</v>
      </c>
      <c r="H27" s="30"/>
      <c r="I27" s="3"/>
    </row>
    <row r="28" spans="1:9" ht="15" x14ac:dyDescent="0.2">
      <c r="A28" s="21"/>
      <c r="B28" s="28" t="s">
        <v>23</v>
      </c>
      <c r="C28" s="29">
        <v>30</v>
      </c>
      <c r="D28" s="26">
        <v>1.5</v>
      </c>
      <c r="E28" s="26">
        <v>0.3</v>
      </c>
      <c r="F28" s="26">
        <v>13.5</v>
      </c>
      <c r="G28" s="55">
        <v>66</v>
      </c>
      <c r="H28" s="55"/>
      <c r="I28" s="3"/>
    </row>
    <row r="29" spans="1:9" ht="15.75" x14ac:dyDescent="0.25">
      <c r="A29" s="21"/>
      <c r="B29" s="16" t="s">
        <v>10</v>
      </c>
      <c r="C29" s="29"/>
      <c r="D29" s="22">
        <f t="shared" ref="D29:G29" si="0">SUM(D26:D28)</f>
        <v>8.879999999999999</v>
      </c>
      <c r="E29" s="22">
        <f t="shared" si="0"/>
        <v>7.03</v>
      </c>
      <c r="F29" s="22">
        <f t="shared" si="0"/>
        <v>66.25</v>
      </c>
      <c r="G29" s="75">
        <f t="shared" si="0"/>
        <v>367.62</v>
      </c>
      <c r="H29" s="84"/>
      <c r="I29" s="3"/>
    </row>
    <row r="30" spans="1:9" ht="15.75" x14ac:dyDescent="0.25">
      <c r="A30" s="32"/>
      <c r="B30" s="16" t="s">
        <v>44</v>
      </c>
      <c r="C30" s="35"/>
      <c r="D30" s="33"/>
      <c r="E30" s="33"/>
      <c r="F30" s="36"/>
      <c r="G30" s="75"/>
      <c r="H30" s="84"/>
      <c r="I30" s="3"/>
    </row>
    <row r="31" spans="1:9" ht="15" x14ac:dyDescent="0.2">
      <c r="A31" s="92" t="s">
        <v>50</v>
      </c>
      <c r="B31" s="90" t="s">
        <v>51</v>
      </c>
      <c r="C31" s="91">
        <v>90</v>
      </c>
      <c r="D31" s="93">
        <v>1.25</v>
      </c>
      <c r="E31" s="93">
        <v>9</v>
      </c>
      <c r="F31" s="58">
        <v>6.41</v>
      </c>
      <c r="G31" s="112">
        <v>101.6</v>
      </c>
      <c r="H31" s="84"/>
      <c r="I31" s="3"/>
    </row>
    <row r="32" spans="1:9" ht="15" x14ac:dyDescent="0.2">
      <c r="A32" s="54" t="s">
        <v>26</v>
      </c>
      <c r="B32" s="27" t="s">
        <v>27</v>
      </c>
      <c r="C32" s="51">
        <v>70</v>
      </c>
      <c r="D32" s="47">
        <v>13.39</v>
      </c>
      <c r="E32" s="47">
        <v>6.74</v>
      </c>
      <c r="F32" s="47">
        <v>8.84</v>
      </c>
      <c r="G32" s="59">
        <v>147.88</v>
      </c>
      <c r="H32" s="94"/>
      <c r="I32" s="14"/>
    </row>
    <row r="33" spans="1:9" ht="15" x14ac:dyDescent="0.2">
      <c r="A33" s="48" t="s">
        <v>33</v>
      </c>
      <c r="B33" s="52" t="s">
        <v>32</v>
      </c>
      <c r="C33" s="25">
        <v>180</v>
      </c>
      <c r="D33" s="26">
        <v>2.76</v>
      </c>
      <c r="E33" s="26">
        <v>7.02</v>
      </c>
      <c r="F33" s="26">
        <v>27.6</v>
      </c>
      <c r="G33" s="65">
        <v>187</v>
      </c>
      <c r="H33" s="55"/>
      <c r="I33" s="14"/>
    </row>
    <row r="34" spans="1:9" ht="15" x14ac:dyDescent="0.2">
      <c r="A34" s="32" t="s">
        <v>7</v>
      </c>
      <c r="B34" s="34" t="s">
        <v>8</v>
      </c>
      <c r="C34" s="37" t="s">
        <v>47</v>
      </c>
      <c r="D34" s="103"/>
      <c r="E34" s="103"/>
      <c r="F34" s="103">
        <v>14.97</v>
      </c>
      <c r="G34" s="46">
        <v>60</v>
      </c>
      <c r="H34" s="30"/>
      <c r="I34" s="3"/>
    </row>
    <row r="35" spans="1:9" ht="15" x14ac:dyDescent="0.2">
      <c r="A35" s="32"/>
      <c r="B35" s="28" t="s">
        <v>23</v>
      </c>
      <c r="C35" s="29">
        <v>50</v>
      </c>
      <c r="D35" s="26">
        <v>2.5</v>
      </c>
      <c r="E35" s="26">
        <v>0.5</v>
      </c>
      <c r="F35" s="26">
        <v>22.5</v>
      </c>
      <c r="G35" s="65">
        <v>110</v>
      </c>
      <c r="H35" s="102"/>
      <c r="I35" s="3"/>
    </row>
    <row r="36" spans="1:9" ht="15.75" x14ac:dyDescent="0.25">
      <c r="A36" s="21"/>
      <c r="B36" s="16" t="s">
        <v>10</v>
      </c>
      <c r="C36" s="25"/>
      <c r="D36" s="22">
        <f>SUM(D32:D35)</f>
        <v>18.649999999999999</v>
      </c>
      <c r="E36" s="22">
        <f>SUM(E32:E35)</f>
        <v>14.26</v>
      </c>
      <c r="F36" s="22">
        <f>SUM(F32:F35)</f>
        <v>73.91</v>
      </c>
      <c r="G36" s="75">
        <f>SUM(G32:G35)</f>
        <v>504.88</v>
      </c>
      <c r="H36" s="88"/>
      <c r="I36" s="3"/>
    </row>
    <row r="37" spans="1:9" ht="15.75" x14ac:dyDescent="0.25">
      <c r="A37" s="21"/>
      <c r="B37" s="16" t="s">
        <v>11</v>
      </c>
      <c r="C37" s="17"/>
      <c r="D37" s="41">
        <f>D29+D36</f>
        <v>27.529999999999998</v>
      </c>
      <c r="E37" s="41">
        <f>E29+E36</f>
        <v>21.29</v>
      </c>
      <c r="F37" s="41">
        <f>F29+F36</f>
        <v>140.16</v>
      </c>
      <c r="G37" s="83">
        <f>G29+G36</f>
        <v>872.5</v>
      </c>
      <c r="H37" s="84"/>
      <c r="I37" s="3"/>
    </row>
    <row r="38" spans="1:9" ht="15.75" x14ac:dyDescent="0.25">
      <c r="A38" s="21"/>
      <c r="B38" s="16"/>
      <c r="C38" s="17"/>
      <c r="D38" s="18"/>
      <c r="E38" s="22"/>
      <c r="F38" s="42"/>
      <c r="G38" s="75"/>
      <c r="H38" s="84"/>
      <c r="I38" s="3"/>
    </row>
    <row r="39" spans="1:9" ht="15.75" x14ac:dyDescent="0.25">
      <c r="A39" s="21"/>
      <c r="B39" s="16"/>
      <c r="C39" s="17"/>
      <c r="D39" s="18"/>
      <c r="E39" s="22"/>
      <c r="F39" s="22"/>
      <c r="G39" s="75"/>
      <c r="H39" s="84"/>
      <c r="I39" s="3"/>
    </row>
    <row r="40" spans="1:9" ht="15.75" x14ac:dyDescent="0.25">
      <c r="A40" s="21"/>
      <c r="B40" s="38" t="s">
        <v>15</v>
      </c>
      <c r="C40" s="28"/>
      <c r="D40" s="31"/>
      <c r="E40" s="39"/>
      <c r="F40" s="39"/>
      <c r="G40" s="78"/>
      <c r="H40" s="84"/>
      <c r="I40" s="3"/>
    </row>
    <row r="41" spans="1:9" ht="15.75" x14ac:dyDescent="0.25">
      <c r="A41" s="21"/>
      <c r="B41" s="16" t="s">
        <v>46</v>
      </c>
      <c r="C41" s="28"/>
      <c r="D41" s="31"/>
      <c r="E41" s="39"/>
      <c r="F41" s="39"/>
      <c r="G41" s="78"/>
      <c r="H41" s="84"/>
      <c r="I41" s="3"/>
    </row>
    <row r="42" spans="1:9" ht="15" x14ac:dyDescent="0.2">
      <c r="A42" s="104" t="s">
        <v>61</v>
      </c>
      <c r="B42" s="24" t="s">
        <v>36</v>
      </c>
      <c r="C42" s="25" t="s">
        <v>25</v>
      </c>
      <c r="D42" s="26">
        <v>4.8499999999999996</v>
      </c>
      <c r="E42" s="26">
        <v>5.86</v>
      </c>
      <c r="F42" s="26">
        <v>23.5</v>
      </c>
      <c r="G42" s="65">
        <v>166.11</v>
      </c>
      <c r="H42" s="84"/>
      <c r="I42" s="3"/>
    </row>
    <row r="43" spans="1:9" ht="15" x14ac:dyDescent="0.2">
      <c r="A43" s="32" t="s">
        <v>7</v>
      </c>
      <c r="B43" s="34" t="s">
        <v>8</v>
      </c>
      <c r="C43" s="37" t="s">
        <v>47</v>
      </c>
      <c r="D43" s="103"/>
      <c r="E43" s="103"/>
      <c r="F43" s="103">
        <v>14.97</v>
      </c>
      <c r="G43" s="46">
        <v>60</v>
      </c>
      <c r="H43" s="30"/>
      <c r="I43" s="3"/>
    </row>
    <row r="44" spans="1:9" ht="15" x14ac:dyDescent="0.2">
      <c r="A44" s="21"/>
      <c r="B44" s="28" t="s">
        <v>23</v>
      </c>
      <c r="C44" s="29">
        <v>30</v>
      </c>
      <c r="D44" s="26">
        <v>1.5</v>
      </c>
      <c r="E44" s="26">
        <v>0.3</v>
      </c>
      <c r="F44" s="26">
        <v>13.5</v>
      </c>
      <c r="G44" s="55">
        <v>66</v>
      </c>
      <c r="H44" s="55"/>
      <c r="I44" s="3"/>
    </row>
    <row r="45" spans="1:9" ht="15.75" x14ac:dyDescent="0.25">
      <c r="A45" s="21"/>
      <c r="B45" s="16" t="s">
        <v>10</v>
      </c>
      <c r="C45" s="29"/>
      <c r="D45" s="22">
        <f>SUM(D42:D44)</f>
        <v>6.35</v>
      </c>
      <c r="E45" s="22">
        <f>SUM(E42:E44)</f>
        <v>6.16</v>
      </c>
      <c r="F45" s="22">
        <f>SUM(F42:F44)</f>
        <v>51.97</v>
      </c>
      <c r="G45" s="75">
        <f>SUM(G42:G44)</f>
        <v>292.11</v>
      </c>
      <c r="H45" s="84"/>
      <c r="I45" s="3"/>
    </row>
    <row r="46" spans="1:9" ht="15.75" x14ac:dyDescent="0.25">
      <c r="A46" s="32"/>
      <c r="B46" s="16" t="s">
        <v>44</v>
      </c>
      <c r="C46" s="35"/>
      <c r="D46" s="33"/>
      <c r="E46" s="33"/>
      <c r="F46" s="36"/>
      <c r="G46" s="75"/>
      <c r="H46" s="84"/>
      <c r="I46" s="3"/>
    </row>
    <row r="47" spans="1:9" ht="25.5" customHeight="1" x14ac:dyDescent="0.2">
      <c r="A47" s="104" t="s">
        <v>63</v>
      </c>
      <c r="B47" s="90" t="s">
        <v>52</v>
      </c>
      <c r="C47" s="96">
        <v>60</v>
      </c>
      <c r="D47" s="95">
        <v>0.35</v>
      </c>
      <c r="E47" s="95">
        <v>4.9000000000000002E-2</v>
      </c>
      <c r="F47" s="36">
        <v>0.86</v>
      </c>
      <c r="G47" s="79">
        <v>4.95</v>
      </c>
      <c r="H47" s="56"/>
      <c r="I47" s="14"/>
    </row>
    <row r="48" spans="1:9" ht="15" x14ac:dyDescent="0.2">
      <c r="A48" s="43" t="s">
        <v>18</v>
      </c>
      <c r="B48" s="44" t="s">
        <v>19</v>
      </c>
      <c r="C48" s="45" t="s">
        <v>49</v>
      </c>
      <c r="D48" s="46">
        <v>9.68</v>
      </c>
      <c r="E48" s="46">
        <v>7.56</v>
      </c>
      <c r="F48" s="47">
        <v>4.12</v>
      </c>
      <c r="G48" s="46">
        <v>118.4</v>
      </c>
      <c r="H48" s="84"/>
      <c r="I48" s="14"/>
    </row>
    <row r="49" spans="1:9" ht="30" customHeight="1" x14ac:dyDescent="0.2">
      <c r="A49" s="104" t="s">
        <v>60</v>
      </c>
      <c r="B49" s="52" t="s">
        <v>38</v>
      </c>
      <c r="C49" s="25">
        <v>180</v>
      </c>
      <c r="D49" s="26">
        <v>6.34</v>
      </c>
      <c r="E49" s="26">
        <v>11.01</v>
      </c>
      <c r="F49" s="26">
        <v>42.4</v>
      </c>
      <c r="G49" s="65">
        <v>298</v>
      </c>
      <c r="H49" s="55"/>
      <c r="I49" s="14"/>
    </row>
    <row r="50" spans="1:9" ht="15" x14ac:dyDescent="0.2">
      <c r="A50" s="32" t="s">
        <v>7</v>
      </c>
      <c r="B50" s="34" t="s">
        <v>8</v>
      </c>
      <c r="C50" s="37" t="s">
        <v>47</v>
      </c>
      <c r="D50" s="103"/>
      <c r="E50" s="103"/>
      <c r="F50" s="103">
        <v>14.97</v>
      </c>
      <c r="G50" s="46">
        <v>60</v>
      </c>
      <c r="H50" s="30"/>
      <c r="I50" s="3"/>
    </row>
    <row r="51" spans="1:9" ht="15" x14ac:dyDescent="0.2">
      <c r="A51" s="32"/>
      <c r="B51" s="28" t="s">
        <v>23</v>
      </c>
      <c r="C51" s="29">
        <v>50</v>
      </c>
      <c r="D51" s="26">
        <v>2.5</v>
      </c>
      <c r="E51" s="26">
        <v>0.5</v>
      </c>
      <c r="F51" s="26">
        <v>22.5</v>
      </c>
      <c r="G51" s="65">
        <v>110</v>
      </c>
      <c r="H51" s="102"/>
      <c r="I51" s="3"/>
    </row>
    <row r="52" spans="1:9" ht="15.75" x14ac:dyDescent="0.25">
      <c r="A52" s="32"/>
      <c r="B52" s="16" t="s">
        <v>10</v>
      </c>
      <c r="C52" s="37"/>
      <c r="D52" s="35">
        <f>SUM(D48:D51)</f>
        <v>18.52</v>
      </c>
      <c r="E52" s="35">
        <f>SUM(E48:E51)</f>
        <v>19.07</v>
      </c>
      <c r="F52" s="35">
        <f>SUM(F48:F51)</f>
        <v>83.99</v>
      </c>
      <c r="G52" s="80">
        <f>SUM(G48:G51)</f>
        <v>586.4</v>
      </c>
      <c r="H52" s="88"/>
      <c r="I52" s="3"/>
    </row>
    <row r="53" spans="1:9" ht="15.75" x14ac:dyDescent="0.25">
      <c r="A53" s="21"/>
      <c r="B53" s="16" t="s">
        <v>11</v>
      </c>
      <c r="C53" s="17"/>
      <c r="D53" s="41">
        <f>D45+D52</f>
        <v>24.869999999999997</v>
      </c>
      <c r="E53" s="41">
        <f>E45+E52</f>
        <v>25.23</v>
      </c>
      <c r="F53" s="41">
        <f>F45+F52</f>
        <v>135.95999999999998</v>
      </c>
      <c r="G53" s="83">
        <f>G45+G52</f>
        <v>878.51</v>
      </c>
      <c r="H53" s="84"/>
      <c r="I53" s="3"/>
    </row>
    <row r="54" spans="1:9" ht="15.75" x14ac:dyDescent="0.25">
      <c r="A54" s="21"/>
      <c r="B54" s="16"/>
      <c r="C54" s="17"/>
      <c r="D54" s="18"/>
      <c r="E54" s="22"/>
      <c r="F54" s="22"/>
      <c r="G54" s="75"/>
      <c r="H54" s="84"/>
      <c r="I54" s="3"/>
    </row>
    <row r="55" spans="1:9" ht="15.75" x14ac:dyDescent="0.25">
      <c r="A55" s="21"/>
      <c r="B55" s="16"/>
      <c r="C55" s="17"/>
      <c r="D55" s="18"/>
      <c r="E55" s="22"/>
      <c r="F55" s="22"/>
      <c r="G55" s="75"/>
      <c r="H55" s="84"/>
      <c r="I55" s="3"/>
    </row>
    <row r="56" spans="1:9" ht="15.75" x14ac:dyDescent="0.25">
      <c r="A56" s="21"/>
      <c r="B56" s="38" t="s">
        <v>12</v>
      </c>
      <c r="C56" s="28"/>
      <c r="D56" s="31"/>
      <c r="E56" s="39"/>
      <c r="F56" s="39"/>
      <c r="G56" s="78"/>
      <c r="H56" s="84"/>
      <c r="I56" s="3"/>
    </row>
    <row r="57" spans="1:9" ht="15.75" x14ac:dyDescent="0.25">
      <c r="A57" s="21"/>
      <c r="B57" s="16" t="s">
        <v>46</v>
      </c>
      <c r="C57" s="28"/>
      <c r="D57" s="31"/>
      <c r="E57" s="39"/>
      <c r="F57" s="39"/>
      <c r="G57" s="78"/>
      <c r="H57" s="84"/>
      <c r="I57" s="3"/>
    </row>
    <row r="58" spans="1:9" ht="15" x14ac:dyDescent="0.2">
      <c r="A58" s="104" t="s">
        <v>61</v>
      </c>
      <c r="B58" s="24" t="s">
        <v>35</v>
      </c>
      <c r="C58" s="37" t="s">
        <v>25</v>
      </c>
      <c r="D58" s="26">
        <v>8.31</v>
      </c>
      <c r="E58" s="26">
        <v>9.0299999999999994</v>
      </c>
      <c r="F58" s="26">
        <v>33.880000000000003</v>
      </c>
      <c r="G58" s="65">
        <v>249.04</v>
      </c>
      <c r="H58" s="84"/>
      <c r="I58" s="3"/>
    </row>
    <row r="59" spans="1:9" ht="15" x14ac:dyDescent="0.2">
      <c r="A59" s="32" t="s">
        <v>7</v>
      </c>
      <c r="B59" s="34" t="s">
        <v>68</v>
      </c>
      <c r="C59" s="37" t="s">
        <v>69</v>
      </c>
      <c r="D59" s="103"/>
      <c r="E59" s="103"/>
      <c r="F59" s="103">
        <v>15.21</v>
      </c>
      <c r="G59" s="46">
        <v>62.57</v>
      </c>
      <c r="H59" s="30"/>
      <c r="I59" s="14"/>
    </row>
    <row r="60" spans="1:9" ht="15" x14ac:dyDescent="0.2">
      <c r="A60" s="21"/>
      <c r="B60" s="28" t="s">
        <v>23</v>
      </c>
      <c r="C60" s="29">
        <v>30</v>
      </c>
      <c r="D60" s="26">
        <v>1.5</v>
      </c>
      <c r="E60" s="26">
        <v>0.3</v>
      </c>
      <c r="F60" s="26">
        <v>13.5</v>
      </c>
      <c r="G60" s="55">
        <v>66</v>
      </c>
      <c r="H60" s="55"/>
      <c r="I60" s="3"/>
    </row>
    <row r="61" spans="1:9" ht="15.75" x14ac:dyDescent="0.25">
      <c r="A61" s="21"/>
      <c r="B61" s="16" t="s">
        <v>10</v>
      </c>
      <c r="C61" s="29"/>
      <c r="D61" s="22">
        <f>SUM(D58:D60)</f>
        <v>9.81</v>
      </c>
      <c r="E61" s="22">
        <f>SUM(E58:E60)</f>
        <v>9.33</v>
      </c>
      <c r="F61" s="22">
        <f>SUM(F58:F60)</f>
        <v>62.59</v>
      </c>
      <c r="G61" s="75">
        <f>SUM(G58:G60)</f>
        <v>377.61</v>
      </c>
      <c r="H61" s="84"/>
      <c r="I61" s="3"/>
    </row>
    <row r="62" spans="1:9" ht="15.75" x14ac:dyDescent="0.25">
      <c r="A62" s="32"/>
      <c r="B62" s="16" t="s">
        <v>44</v>
      </c>
      <c r="C62" s="35"/>
      <c r="D62" s="33"/>
      <c r="E62" s="33"/>
      <c r="F62" s="36"/>
      <c r="G62" s="75"/>
      <c r="H62" s="84"/>
      <c r="I62" s="3"/>
    </row>
    <row r="63" spans="1:9" ht="15" x14ac:dyDescent="0.2">
      <c r="A63" s="49" t="s">
        <v>21</v>
      </c>
      <c r="B63" s="44" t="s">
        <v>20</v>
      </c>
      <c r="C63" s="45" t="s">
        <v>67</v>
      </c>
      <c r="D63" s="26">
        <v>6.57</v>
      </c>
      <c r="E63" s="26">
        <v>4.57</v>
      </c>
      <c r="F63" s="26">
        <v>5.83</v>
      </c>
      <c r="G63" s="65">
        <v>91.13</v>
      </c>
      <c r="H63" s="107"/>
      <c r="I63" s="3"/>
    </row>
    <row r="64" spans="1:9" ht="15" x14ac:dyDescent="0.2">
      <c r="A64" s="104" t="s">
        <v>62</v>
      </c>
      <c r="B64" s="50" t="s">
        <v>24</v>
      </c>
      <c r="C64" s="51">
        <v>180</v>
      </c>
      <c r="D64" s="47">
        <v>3.78</v>
      </c>
      <c r="E64" s="47">
        <v>8.1</v>
      </c>
      <c r="F64" s="47">
        <v>26.28</v>
      </c>
      <c r="G64" s="59">
        <v>196.8</v>
      </c>
      <c r="H64" s="46"/>
      <c r="I64" s="3"/>
    </row>
    <row r="65" spans="1:9" ht="15" x14ac:dyDescent="0.2">
      <c r="A65" s="32" t="s">
        <v>31</v>
      </c>
      <c r="B65" s="34" t="s">
        <v>30</v>
      </c>
      <c r="C65" s="37">
        <v>200</v>
      </c>
      <c r="D65" s="103"/>
      <c r="E65" s="103"/>
      <c r="F65" s="103">
        <v>13.1</v>
      </c>
      <c r="G65" s="46">
        <v>52.62</v>
      </c>
      <c r="H65" s="30"/>
      <c r="I65" s="14"/>
    </row>
    <row r="66" spans="1:9" ht="15" x14ac:dyDescent="0.2">
      <c r="A66" s="21"/>
      <c r="B66" s="28" t="s">
        <v>23</v>
      </c>
      <c r="C66" s="29">
        <v>50</v>
      </c>
      <c r="D66" s="26">
        <v>2.5</v>
      </c>
      <c r="E66" s="26">
        <v>0.5</v>
      </c>
      <c r="F66" s="26">
        <v>22.5</v>
      </c>
      <c r="G66" s="65">
        <v>110</v>
      </c>
      <c r="H66" s="102"/>
      <c r="I66" s="14"/>
    </row>
    <row r="67" spans="1:9" ht="15.75" x14ac:dyDescent="0.25">
      <c r="A67" s="32"/>
      <c r="B67" s="16" t="s">
        <v>10</v>
      </c>
      <c r="C67" s="30"/>
      <c r="D67" s="35">
        <f>SUM(D62:D66)</f>
        <v>12.85</v>
      </c>
      <c r="E67" s="35">
        <f>SUM(E62:E66)</f>
        <v>13.17</v>
      </c>
      <c r="F67" s="35">
        <f>SUM(F62:F66)</f>
        <v>67.710000000000008</v>
      </c>
      <c r="G67" s="80">
        <f>SUM(G62:G66)</f>
        <v>450.55</v>
      </c>
      <c r="H67" s="88"/>
      <c r="I67" s="3"/>
    </row>
    <row r="68" spans="1:9" ht="15.75" x14ac:dyDescent="0.25">
      <c r="A68" s="21"/>
      <c r="B68" s="16" t="s">
        <v>11</v>
      </c>
      <c r="C68" s="17"/>
      <c r="D68" s="41">
        <f>D61+D67</f>
        <v>22.66</v>
      </c>
      <c r="E68" s="41">
        <f>E61+E67</f>
        <v>22.5</v>
      </c>
      <c r="F68" s="41">
        <f>F61+F67</f>
        <v>130.30000000000001</v>
      </c>
      <c r="G68" s="83">
        <f>G61+G67</f>
        <v>828.16000000000008</v>
      </c>
      <c r="H68" s="84"/>
      <c r="I68" s="3"/>
    </row>
    <row r="69" spans="1:9" ht="15" x14ac:dyDescent="0.2">
      <c r="A69" s="40"/>
      <c r="B69" s="28"/>
      <c r="C69" s="31"/>
      <c r="D69" s="31"/>
      <c r="E69" s="31"/>
      <c r="F69" s="31"/>
      <c r="G69" s="79"/>
      <c r="H69" s="84"/>
      <c r="I69" s="3"/>
    </row>
    <row r="70" spans="1:9" ht="15.75" x14ac:dyDescent="0.25">
      <c r="A70" s="21"/>
      <c r="B70" s="38" t="s">
        <v>17</v>
      </c>
      <c r="C70" s="28"/>
      <c r="D70" s="31"/>
      <c r="E70" s="39"/>
      <c r="F70" s="39"/>
      <c r="G70" s="78"/>
      <c r="H70" s="84"/>
      <c r="I70" s="3"/>
    </row>
    <row r="71" spans="1:9" ht="15.75" x14ac:dyDescent="0.25">
      <c r="A71" s="21"/>
      <c r="B71" s="16" t="s">
        <v>46</v>
      </c>
      <c r="C71" s="28"/>
      <c r="D71" s="31"/>
      <c r="E71" s="39"/>
      <c r="F71" s="39"/>
      <c r="G71" s="78"/>
      <c r="H71" s="84"/>
      <c r="I71" s="3"/>
    </row>
    <row r="72" spans="1:9" ht="15" x14ac:dyDescent="0.2">
      <c r="A72" s="104" t="s">
        <v>61</v>
      </c>
      <c r="B72" s="24" t="s">
        <v>37</v>
      </c>
      <c r="C72" s="25" t="s">
        <v>25</v>
      </c>
      <c r="D72" s="26">
        <v>8.31</v>
      </c>
      <c r="E72" s="26">
        <v>9.0299999999999994</v>
      </c>
      <c r="F72" s="26">
        <v>33.86</v>
      </c>
      <c r="G72" s="65">
        <v>249.57</v>
      </c>
      <c r="H72" s="84"/>
      <c r="I72" s="3"/>
    </row>
    <row r="73" spans="1:9" ht="15" x14ac:dyDescent="0.2">
      <c r="A73" s="61" t="s">
        <v>31</v>
      </c>
      <c r="B73" s="24" t="s">
        <v>30</v>
      </c>
      <c r="C73" s="62">
        <v>200</v>
      </c>
      <c r="D73" s="63"/>
      <c r="E73" s="63"/>
      <c r="F73" s="64">
        <v>13.1</v>
      </c>
      <c r="G73" s="113">
        <v>52.62</v>
      </c>
      <c r="H73" s="84"/>
      <c r="I73" s="14"/>
    </row>
    <row r="74" spans="1:9" ht="15" x14ac:dyDescent="0.2">
      <c r="A74" s="21"/>
      <c r="B74" s="28" t="s">
        <v>23</v>
      </c>
      <c r="C74" s="29">
        <v>30</v>
      </c>
      <c r="D74" s="26">
        <v>1.5</v>
      </c>
      <c r="E74" s="26">
        <v>0.3</v>
      </c>
      <c r="F74" s="26">
        <v>13.5</v>
      </c>
      <c r="G74" s="55">
        <v>66</v>
      </c>
      <c r="H74" s="55"/>
      <c r="I74" s="3"/>
    </row>
    <row r="75" spans="1:9" ht="15.75" x14ac:dyDescent="0.25">
      <c r="A75" s="21"/>
      <c r="B75" s="16" t="s">
        <v>10</v>
      </c>
      <c r="C75" s="29"/>
      <c r="D75" s="22">
        <f t="shared" ref="D75:G75" si="1">SUM(D72:D74)</f>
        <v>9.81</v>
      </c>
      <c r="E75" s="22">
        <f t="shared" si="1"/>
        <v>9.33</v>
      </c>
      <c r="F75" s="22">
        <f t="shared" si="1"/>
        <v>60.46</v>
      </c>
      <c r="G75" s="75">
        <f t="shared" si="1"/>
        <v>368.19</v>
      </c>
      <c r="H75" s="84"/>
      <c r="I75" s="3"/>
    </row>
    <row r="76" spans="1:9" ht="15.75" x14ac:dyDescent="0.25">
      <c r="A76" s="32"/>
      <c r="B76" s="16" t="s">
        <v>45</v>
      </c>
      <c r="C76" s="35"/>
      <c r="D76" s="33"/>
      <c r="E76" s="33"/>
      <c r="F76" s="36"/>
      <c r="G76" s="75"/>
      <c r="H76" s="84"/>
      <c r="I76" s="3"/>
    </row>
    <row r="77" spans="1:9" ht="28.5" x14ac:dyDescent="0.2">
      <c r="A77" s="104" t="s">
        <v>66</v>
      </c>
      <c r="B77" s="89" t="s">
        <v>59</v>
      </c>
      <c r="C77" s="45">
        <v>60</v>
      </c>
      <c r="D77" s="46">
        <v>0.63</v>
      </c>
      <c r="E77" s="46">
        <v>3.7</v>
      </c>
      <c r="F77" s="47">
        <v>2.17</v>
      </c>
      <c r="G77" s="46">
        <v>46.2</v>
      </c>
      <c r="H77" s="84"/>
      <c r="I77" s="3"/>
    </row>
    <row r="78" spans="1:9" ht="63" customHeight="1" x14ac:dyDescent="0.2">
      <c r="A78" s="104" t="s">
        <v>65</v>
      </c>
      <c r="B78" s="89" t="s">
        <v>48</v>
      </c>
      <c r="C78" s="45" t="s">
        <v>53</v>
      </c>
      <c r="D78" s="46">
        <v>8.3000000000000007</v>
      </c>
      <c r="E78" s="46">
        <v>5.6</v>
      </c>
      <c r="F78" s="47">
        <v>21.3</v>
      </c>
      <c r="G78" s="46">
        <v>172</v>
      </c>
      <c r="H78" s="84"/>
      <c r="I78" s="3"/>
    </row>
    <row r="79" spans="1:9" ht="15" x14ac:dyDescent="0.2">
      <c r="A79" s="32" t="s">
        <v>7</v>
      </c>
      <c r="B79" s="34" t="s">
        <v>8</v>
      </c>
      <c r="C79" s="37" t="s">
        <v>47</v>
      </c>
      <c r="D79" s="103"/>
      <c r="E79" s="103"/>
      <c r="F79" s="103">
        <v>14.97</v>
      </c>
      <c r="G79" s="46">
        <v>60</v>
      </c>
      <c r="H79" s="30"/>
      <c r="I79" s="14"/>
    </row>
    <row r="80" spans="1:9" ht="15" x14ac:dyDescent="0.2">
      <c r="A80" s="32"/>
      <c r="B80" s="28" t="s">
        <v>23</v>
      </c>
      <c r="C80" s="29">
        <v>50</v>
      </c>
      <c r="D80" s="26">
        <v>2.5</v>
      </c>
      <c r="E80" s="26">
        <v>0.5</v>
      </c>
      <c r="F80" s="26">
        <v>22.5</v>
      </c>
      <c r="G80" s="65">
        <v>110</v>
      </c>
      <c r="H80" s="102"/>
      <c r="I80" s="14"/>
    </row>
    <row r="81" spans="1:9" ht="15.75" x14ac:dyDescent="0.25">
      <c r="A81" s="21"/>
      <c r="B81" s="16" t="s">
        <v>10</v>
      </c>
      <c r="C81" s="29"/>
      <c r="D81" s="22">
        <f>SUM(D78:D80)</f>
        <v>10.8</v>
      </c>
      <c r="E81" s="22">
        <f>SUM(E78:E80)</f>
        <v>6.1</v>
      </c>
      <c r="F81" s="22">
        <f>SUM(F78:F80)</f>
        <v>58.77</v>
      </c>
      <c r="G81" s="75">
        <f>SUM(G78:G80)</f>
        <v>342</v>
      </c>
      <c r="H81" s="84"/>
      <c r="I81" s="3"/>
    </row>
    <row r="82" spans="1:9" ht="15.75" x14ac:dyDescent="0.25">
      <c r="A82" s="21"/>
      <c r="B82" s="16" t="s">
        <v>11</v>
      </c>
      <c r="C82" s="17"/>
      <c r="D82" s="41">
        <f>D75+D81</f>
        <v>20.61</v>
      </c>
      <c r="E82" s="41">
        <f>E75+E81</f>
        <v>15.43</v>
      </c>
      <c r="F82" s="41">
        <f>F75+F81</f>
        <v>119.23</v>
      </c>
      <c r="G82" s="83">
        <f>G75+G81</f>
        <v>710.19</v>
      </c>
      <c r="H82" s="88"/>
      <c r="I82" s="3"/>
    </row>
    <row r="83" spans="1:9" ht="15" x14ac:dyDescent="0.2">
      <c r="A83" s="40"/>
      <c r="B83" s="28"/>
      <c r="C83" s="29"/>
      <c r="D83" s="31"/>
      <c r="E83" s="31"/>
      <c r="F83" s="31"/>
      <c r="G83" s="79"/>
      <c r="H83" s="84"/>
      <c r="I83" s="3"/>
    </row>
    <row r="84" spans="1:9" ht="15.75" x14ac:dyDescent="0.25">
      <c r="A84" s="66"/>
      <c r="B84" s="67" t="s">
        <v>16</v>
      </c>
      <c r="C84" s="24"/>
      <c r="D84" s="26"/>
      <c r="E84" s="68"/>
      <c r="F84" s="68"/>
      <c r="G84" s="81"/>
      <c r="H84" s="84"/>
      <c r="I84" s="3"/>
    </row>
    <row r="85" spans="1:9" ht="15.75" x14ac:dyDescent="0.25">
      <c r="A85" s="66"/>
      <c r="B85" s="16" t="s">
        <v>44</v>
      </c>
      <c r="C85" s="24"/>
      <c r="D85" s="26"/>
      <c r="E85" s="26"/>
      <c r="F85" s="26"/>
      <c r="G85" s="65"/>
      <c r="H85" s="84"/>
      <c r="I85" s="3"/>
    </row>
    <row r="86" spans="1:9" ht="15" x14ac:dyDescent="0.2">
      <c r="A86" s="104" t="s">
        <v>64</v>
      </c>
      <c r="B86" s="90" t="s">
        <v>54</v>
      </c>
      <c r="C86" s="91">
        <v>80</v>
      </c>
      <c r="D86" s="93">
        <v>0.53</v>
      </c>
      <c r="E86" s="93">
        <v>4.87</v>
      </c>
      <c r="F86" s="58">
        <v>1.44</v>
      </c>
      <c r="G86" s="112">
        <v>51.2</v>
      </c>
      <c r="H86" s="84"/>
      <c r="I86" s="3"/>
    </row>
    <row r="87" spans="1:9" ht="15" x14ac:dyDescent="0.2">
      <c r="A87" s="72" t="s">
        <v>40</v>
      </c>
      <c r="B87" s="44" t="s">
        <v>39</v>
      </c>
      <c r="C87" s="45" t="s">
        <v>55</v>
      </c>
      <c r="D87" s="26">
        <v>25.54</v>
      </c>
      <c r="E87" s="26">
        <v>17.2</v>
      </c>
      <c r="F87" s="26">
        <v>51.94</v>
      </c>
      <c r="G87" s="65">
        <v>465</v>
      </c>
      <c r="H87" s="84"/>
      <c r="I87" s="3"/>
    </row>
    <row r="88" spans="1:9" ht="15" x14ac:dyDescent="0.2">
      <c r="A88" s="32" t="s">
        <v>7</v>
      </c>
      <c r="B88" s="34" t="s">
        <v>8</v>
      </c>
      <c r="C88" s="37" t="s">
        <v>47</v>
      </c>
      <c r="D88" s="103"/>
      <c r="E88" s="103"/>
      <c r="F88" s="103">
        <v>14.97</v>
      </c>
      <c r="G88" s="46">
        <v>60</v>
      </c>
      <c r="H88" s="30"/>
      <c r="I88" s="3"/>
    </row>
    <row r="89" spans="1:9" ht="15" x14ac:dyDescent="0.2">
      <c r="A89" s="43"/>
      <c r="B89" s="28" t="s">
        <v>23</v>
      </c>
      <c r="C89" s="29">
        <v>50</v>
      </c>
      <c r="D89" s="26">
        <v>2.5</v>
      </c>
      <c r="E89" s="26">
        <v>0.5</v>
      </c>
      <c r="F89" s="26">
        <v>22.5</v>
      </c>
      <c r="G89" s="65">
        <v>110</v>
      </c>
      <c r="H89" s="102"/>
      <c r="I89" s="3"/>
    </row>
    <row r="90" spans="1:9" ht="15.75" x14ac:dyDescent="0.25">
      <c r="A90" s="43"/>
      <c r="B90" s="69" t="s">
        <v>10</v>
      </c>
      <c r="C90" s="45"/>
      <c r="D90" s="70">
        <f>SUM(D87:D89)</f>
        <v>28.04</v>
      </c>
      <c r="E90" s="70">
        <f>SUM(E87:E89)</f>
        <v>17.7</v>
      </c>
      <c r="F90" s="70">
        <f>SUM(F87:F89)</f>
        <v>89.41</v>
      </c>
      <c r="G90" s="82">
        <f>SUM(G87:G89)</f>
        <v>635</v>
      </c>
      <c r="H90" s="84"/>
      <c r="I90" s="3"/>
    </row>
    <row r="91" spans="1:9" ht="15.75" x14ac:dyDescent="0.25">
      <c r="A91" s="66"/>
      <c r="B91" s="69" t="s">
        <v>11</v>
      </c>
      <c r="C91" s="71"/>
      <c r="D91" s="60">
        <f>D90</f>
        <v>28.04</v>
      </c>
      <c r="E91" s="60">
        <f t="shared" ref="E91:G91" si="2">E90</f>
        <v>17.7</v>
      </c>
      <c r="F91" s="60">
        <f t="shared" si="2"/>
        <v>89.41</v>
      </c>
      <c r="G91" s="83">
        <f t="shared" si="2"/>
        <v>635</v>
      </c>
      <c r="H91" s="84"/>
      <c r="I91" s="3"/>
    </row>
    <row r="92" spans="1:9" ht="15.75" x14ac:dyDescent="0.25">
      <c r="A92" s="21"/>
      <c r="B92" s="16"/>
      <c r="C92" s="17"/>
      <c r="D92" s="60"/>
      <c r="E92" s="60"/>
      <c r="F92" s="60"/>
      <c r="G92" s="83"/>
      <c r="H92" s="84"/>
      <c r="I92" s="3"/>
    </row>
    <row r="93" spans="1:9" ht="15" x14ac:dyDescent="0.2">
      <c r="A93" s="21"/>
      <c r="B93" s="39"/>
      <c r="C93" s="39"/>
      <c r="D93" s="39"/>
      <c r="E93" s="39"/>
      <c r="F93" s="39"/>
      <c r="G93" s="100"/>
      <c r="H93" s="88"/>
      <c r="I93" s="3"/>
    </row>
    <row r="94" spans="1:9" ht="15" x14ac:dyDescent="0.2">
      <c r="A94" s="98"/>
      <c r="B94" s="98"/>
      <c r="C94" s="98"/>
      <c r="D94" s="98"/>
      <c r="E94" s="98"/>
      <c r="F94" s="98"/>
      <c r="G94" s="101" t="s">
        <v>22</v>
      </c>
      <c r="H94" s="99"/>
      <c r="I94" s="3"/>
    </row>
  </sheetData>
  <mergeCells count="4">
    <mergeCell ref="B5:F5"/>
    <mergeCell ref="B1:H1"/>
    <mergeCell ref="B2:H2"/>
    <mergeCell ref="B3:H3"/>
  </mergeCells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старшие</vt:lpstr>
      <vt:lpstr>37,70 старш.отрег.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Каюмова Гульнара</dc:creator>
  <cp:lastModifiedBy>Кабинет информатики</cp:lastModifiedBy>
  <cp:lastPrinted>2020-08-21T10:43:11Z</cp:lastPrinted>
  <dcterms:created xsi:type="dcterms:W3CDTF">2018-04-25T06:07:33Z</dcterms:created>
  <dcterms:modified xsi:type="dcterms:W3CDTF">2020-09-02T10:58:58Z</dcterms:modified>
</cp:coreProperties>
</file>