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<sst xmlns="http://schemas.openxmlformats.org/spreadsheetml/2006/main" count="111" uniqueCount="87">
  <si>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</si>
  <si>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</si>
  <si>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</si>
  <si>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</si>
  <si>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</si>
  <si>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</si>
  <si>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</si>
  <si>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</si>
  <si>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</si>
  <si>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</si>
  <si>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</si>
  <si>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</si>
  <si>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</si>
  <si>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</si>
  <si>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</si>
  <si>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</si>
  <si>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</si>
  <si>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</si>
  <si>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</si>
  <si>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</si>
  <si>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</si>
  <si>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</si>
  <si>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</si>
  <si>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</si>
  <si>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</si>
  <si>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</si>
  <si>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</si>
  <si>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</si>
  <si>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</si>
  <si>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</si>
  <si>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</si>
  <si>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</si>
  <si>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</si>
  <si>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</si>
  <si>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</si>
  <si>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</si>
  <si>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</si>
  <si>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</si>
  <si>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</si>
  <si>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</si>
  <si>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</si>
  <si>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</si>
  <si>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</si>
  <si>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</si>
  <si>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</si>
  <si>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</si>
  <si>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</si>
  <si>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</si>
  <si>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</si>
  <si>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</si>
  <si>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</si>
  <si>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</si>
  <si>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</si>
  <si>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</si>
  <si>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</si>
  <si>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</si>
  <si>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</si>
  <si>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</si>
  <si>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</si>
  <si>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</si>
  <si>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</si>
  <si>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</si>
  <si>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</si>
  <si>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</si>
  <si>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</si>
  <si>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</si>
  <si>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</si>
  <si>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</si>
  <si>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</si>
  <si>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</si>
  <si>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</si>
  <si>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</si>
  <si>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</si>
  <si>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</si>
  <si>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</si>
  <si>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 xml:space="preserve">Бумага </t>
  </si>
  <si>
    <t>Авторучка шариковая</t>
  </si>
  <si>
    <t>Демонстративный материал</t>
  </si>
  <si>
    <t>Раб.тетради</t>
  </si>
  <si>
    <t>Заведующий МБДОУ</t>
  </si>
  <si>
    <t>№68</t>
  </si>
  <si>
    <t>Демина Светлана Юрьевна</t>
  </si>
  <si>
    <t xml:space="preserve">Стоимость обучения 1-го воспитанника в месяц </t>
  </si>
  <si>
    <t>1. ФОТ = 57,6%</t>
  </si>
  <si>
    <t>Э.М.Горшкова</t>
  </si>
  <si>
    <t>Кружок "Коррекция речи"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</si>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</sst>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8.1406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55</v>
      </c>
      <c r="B3" s="58"/>
      <c r="C3" s="58"/>
      <c r="D3" s="58"/>
      <c r="E3" s="58"/>
      <c r="F3" s="58"/>
      <c r="G3" s="58"/>
    </row>
    <row r="4" spans="1:7" ht="18.75" customHeight="1">
      <c r="A4" s="59" t="s">
        <v>85</v>
      </c>
      <c r="B4" s="59"/>
      <c r="C4" s="59"/>
      <c r="D4" s="59"/>
      <c r="E4" s="59"/>
      <c r="F4" s="59"/>
      <c r="G4" s="59"/>
    </row>
    <row r="5" spans="1:8" ht="12.75">
      <c r="A5" s="60" t="s">
        <v>56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69</v>
      </c>
      <c r="B8" s="28" t="s">
        <v>67</v>
      </c>
      <c r="C8" s="3" t="s">
        <v>0</v>
      </c>
      <c r="D8" s="3" t="s">
        <v>1</v>
      </c>
      <c r="E8" s="28" t="s">
        <v>66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81</v>
      </c>
      <c r="B10" s="25">
        <f>(461623.44*1.302)/12</f>
        <v>50086.143240000005</v>
      </c>
      <c r="C10" s="2">
        <v>4800</v>
      </c>
      <c r="D10" s="2">
        <v>30</v>
      </c>
      <c r="E10" s="36">
        <f>B10/C10*D10</f>
        <v>313.03839525</v>
      </c>
    </row>
    <row r="11" spans="1:5" ht="12.75">
      <c r="A11" s="4" t="s">
        <v>4</v>
      </c>
      <c r="B11" s="2"/>
      <c r="C11" s="2"/>
      <c r="D11" s="2"/>
      <c r="E11" s="21">
        <f>E10</f>
        <v>313.03839525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49</v>
      </c>
      <c r="B16" s="55" t="s">
        <v>75</v>
      </c>
      <c r="C16" s="56" t="s">
        <v>73</v>
      </c>
      <c r="D16" s="55">
        <v>0.01</v>
      </c>
      <c r="E16" s="55">
        <v>8</v>
      </c>
      <c r="F16" s="55">
        <v>180</v>
      </c>
      <c r="G16" s="37">
        <v>16</v>
      </c>
    </row>
    <row r="17" spans="1:7" ht="12.75">
      <c r="A17" s="63"/>
      <c r="B17" s="55" t="s">
        <v>76</v>
      </c>
      <c r="C17" s="56" t="s">
        <v>72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77</v>
      </c>
      <c r="C18" s="56" t="s">
        <v>72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78</v>
      </c>
      <c r="C19" s="56" t="s">
        <v>72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72</v>
      </c>
      <c r="D20" s="55">
        <v>0</v>
      </c>
      <c r="E20" s="55">
        <v>0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72</v>
      </c>
      <c r="D21" s="55">
        <v>0</v>
      </c>
      <c r="E21" s="55">
        <v>0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72</v>
      </c>
      <c r="D22" s="55">
        <v>0</v>
      </c>
      <c r="E22" s="55">
        <v>0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/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102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50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54093.0346992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0.40355953521375043</v>
      </c>
    </row>
    <row r="41" spans="1:3" ht="37.5" customHeight="1">
      <c r="A41" s="10" t="s">
        <v>19</v>
      </c>
      <c r="B41" s="8" t="s">
        <v>25</v>
      </c>
      <c r="C41" s="33">
        <f>E10</f>
        <v>313.03839525</v>
      </c>
    </row>
    <row r="42" spans="1:3" ht="28.5" customHeight="1">
      <c r="A42" s="10" t="s">
        <v>20</v>
      </c>
      <c r="B42" s="24" t="s">
        <v>40</v>
      </c>
      <c r="C42" s="33">
        <f>C40*C41</f>
        <v>126.32962929114831</v>
      </c>
    </row>
    <row r="44" spans="1:3" ht="12.75">
      <c r="A44" s="30" t="s">
        <v>60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30" zoomScaleSheetLayoutView="13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62</v>
      </c>
    </row>
    <row r="2" spans="3:4" ht="12.75">
      <c r="C2" s="27" t="s">
        <v>79</v>
      </c>
      <c r="D2" t="s">
        <v>80</v>
      </c>
    </row>
    <row r="3" ht="12.75">
      <c r="C3" s="27"/>
    </row>
    <row r="4" ht="12.75">
      <c r="C4" s="27" t="s">
        <v>84</v>
      </c>
    </row>
    <row r="5" ht="12.75">
      <c r="C5" s="27" t="s">
        <v>86</v>
      </c>
    </row>
    <row r="6" spans="1:4" ht="12.75">
      <c r="A6" s="72" t="s">
        <v>61</v>
      </c>
      <c r="B6" s="72"/>
      <c r="C6" s="72"/>
      <c r="D6" s="72"/>
    </row>
    <row r="7" spans="1:4" ht="22.5" customHeight="1">
      <c r="A7" s="77" t="s">
        <v>85</v>
      </c>
      <c r="B7" s="77"/>
      <c r="C7" s="77"/>
      <c r="D7" s="77"/>
    </row>
    <row r="8" spans="1:4" ht="12.75">
      <c r="A8" s="73" t="s">
        <v>63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57</v>
      </c>
      <c r="B10" s="23"/>
      <c r="C10" s="20">
        <v>30</v>
      </c>
      <c r="D10" s="19" t="s">
        <v>58</v>
      </c>
    </row>
    <row r="11" spans="1:5" ht="12.75">
      <c r="A11" s="23" t="s">
        <v>59</v>
      </c>
      <c r="B11" s="23"/>
      <c r="C11" s="51">
        <v>8</v>
      </c>
      <c r="D11" s="19" t="s">
        <v>68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313.03839525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126.32962929114831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465.84802454114833</v>
      </c>
    </row>
    <row r="19" spans="1:4" ht="18.75" customHeight="1">
      <c r="A19" s="9"/>
      <c r="B19" s="38" t="s">
        <v>51</v>
      </c>
      <c r="C19" s="17" t="s">
        <v>52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559.017629449378</v>
      </c>
    </row>
    <row r="21" spans="1:4" ht="23.25" customHeight="1">
      <c r="A21" s="9" t="s">
        <v>20</v>
      </c>
      <c r="B21" s="38" t="s">
        <v>53</v>
      </c>
      <c r="C21" s="17" t="s">
        <v>54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70</v>
      </c>
      <c r="D22" s="48">
        <f>D20*D21</f>
        <v>4472.141035595024</v>
      </c>
      <c r="E22" s="71"/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50" zoomScaleSheetLayoutView="15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64</v>
      </c>
      <c r="B3" s="9"/>
      <c r="C3" s="9"/>
      <c r="D3" s="9"/>
      <c r="E3" s="9"/>
      <c r="F3" s="40">
        <v>2000</v>
      </c>
    </row>
    <row r="4" spans="1:6" ht="24" customHeight="1">
      <c r="A4" s="17" t="s">
        <v>82</v>
      </c>
      <c r="B4" s="9"/>
      <c r="C4" s="9"/>
      <c r="D4" s="9"/>
      <c r="E4" s="9"/>
      <c r="F4" s="41">
        <v>2000</v>
      </c>
    </row>
    <row r="5" spans="1:6" ht="36.75" customHeight="1">
      <c r="A5" s="78" t="s">
        <v>83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65</v>
      </c>
      <c r="B7" s="82"/>
      <c r="C7" s="82"/>
      <c r="D7" s="82"/>
      <c r="E7" s="83"/>
      <c r="F7" s="43">
        <f>F5-F6</f>
        <v>884.7926267281107</v>
      </c>
      <c r="G7" s="47"/>
      <c r="H7" s="65"/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2022-09-19T12:48:41Z</cp:lastPrinted>
  <dcterms:created xsi:type="dcterms:W3CDTF">1996-10-08T23:32:33Z</dcterms:created>
  <dcterms:modified xsi:type="dcterms:W3CDTF">2022-09-19T12:48:48Z</dcterms:modified>
  <cp:category/>
  <cp:version/>
  <cp:contentType/>
  <cp:contentStatus/>
</cp:coreProperties>
</file>