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'стр.1_4'!$29:$32</definedName>
    <definedName name="_xlnm.Print_Titles" localSheetId="1">'стр.5_6'!$3:$6</definedName>
    <definedName name="_xlnm.Print_Area" localSheetId="0">'стр.1_4'!$A$1:$FL$120</definedName>
    <definedName name="_xlnm.Print_Area" localSheetId="1">'стр.5_6'!$A$1:$FF$59</definedName>
  </definedNames>
  <calcPr fullCalcOnLoad="1"/>
</workbook>
</file>

<file path=xl/sharedStrings.xml><?xml version="1.0" encoding="utf-8"?>
<sst xmlns="http://schemas.openxmlformats.org/spreadsheetml/2006/main" count="518" uniqueCount="357">
  <si>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</si>
  <si>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</si>
  <si>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</si>
  <si>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</si>
  <si>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</si>
  <si>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</si>
  <si>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</si>
  <si>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</si>
  <si>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</si>
  <si>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</si>
  <si>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</si>
  <si>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</si>
  <si>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</si>
  <si>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</si>
  <si>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</si>
  <si>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</si>
  <si>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</si>
  <si>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</si>
  <si>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</si>
  <si>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</si>
  <si>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</si>
  <si>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</si>
  <si>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</si>
  <si>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</si>
  <si>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</si>
  <si>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</si>
  <si>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</si>
  <si>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</si>
  <si>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</si>
  <si>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</si>
  <si>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</si>
  <si>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</si>
  <si>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</si>
  <si>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</si>
  <si>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</si>
  <si>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</si>
  <si>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</si>
  <si>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</si>
  <si>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</si>
  <si>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</si>
  <si>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</si>
  <si>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</si>
  <si>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</si>
  <si>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</si>
  <si>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</si>
  <si>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</si>
  <si>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</si>
  <si>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</si>
  <si>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</si>
  <si>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</si>
  <si>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</si>
  <si>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</si>
  <si>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</si>
  <si>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</si>
  <si>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</si>
  <si>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</si>
  <si>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</si>
  <si>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</si>
  <si>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</si>
  <si>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</si>
  <si>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</si>
  <si>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</si>
  <si>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</si>
  <si>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</si>
  <si>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</si>
  <si>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</si>
  <si>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</si>
  <si>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</si>
  <si>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</si>
  <si>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</si>
  <si>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</si>
  <si>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субсидии на осуществление капитальных вложений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</si>
  <si>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</si>
  <si>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</si>
  <si>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</si>
  <si>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</si>
  <si>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</si>
  <si>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</si>
  <si>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</si>
  <si>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</si>
  <si>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</si>
  <si>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</si>
  <si>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</si>
  <si>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</si>
  <si>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</si>
  <si>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</si>
  <si>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</si>
  <si>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</si>
  <si>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</si>
  <si>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</si>
  <si>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</si>
  <si>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</si>
  <si>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</si>
  <si>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</si>
  <si>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</si>
  <si>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</si>
  <si>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</si>
  <si>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</si>
  <si>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</si>
  <si>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</si>
  <si>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</si>
  <si>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</si>
  <si>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</si>
  <si>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</si>
  <si>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</si>
  <si>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</si>
  <si>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</si>
  <si>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</si>
  <si>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</si>
  <si>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</si>
  <si>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</si>
  <si>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</si>
  <si>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</si>
  <si>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</si>
  <si>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</si>
  <si>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</si>
  <si>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</si>
  <si>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</si>
  <si>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</si>
  <si>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</si>
  <si>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</si>
  <si>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</si>
  <si>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</si>
  <si>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</si>
  <si>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</si>
  <si>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</si>
  <si>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</si>
  <si>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</si>
  <si>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</si>
  <si>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</si>
  <si>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</si>
  <si>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</si>
  <si>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</si>
  <si>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</si>
  <si>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</si>
  <si>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</si>
  <si>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</si>
  <si>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</si>
  <si>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</si>
  <si>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</si>
  <si>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</si>
  <si>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</si>
  <si>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</si>
  <si>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</si>
  <si>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</si>
  <si>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</si>
  <si>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</si>
  <si>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</si>
  <si>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</si>
  <si>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</si>
  <si>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</si>
  <si>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</si>
  <si>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</si>
  <si>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</si>
  <si>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</si>
  <si>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</si>
  <si>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</si>
  <si>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</si>
  <si>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</si>
  <si>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</si>
  <si>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</si>
  <si>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</si>
  <si>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</si>
  <si>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</si>
  <si>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</si>
  <si>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</si>
  <si>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</si>
  <si>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</si>
  <si>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</si>
  <si>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</si>
  <si>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</si>
  <si>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</si>
  <si>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</si>
  <si>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</si>
  <si>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</si>
  <si>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</si>
  <si>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</si>
  <si>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</si>
  <si>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</si>
  <si>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</si>
  <si>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</si>
  <si>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</si>
  <si>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</si>
  <si>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</si>
  <si>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</si>
  <si>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</si>
  <si>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</si>
  <si>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</si>
  <si>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</si>
  <si>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</si>
  <si>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</si>
  <si>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</si>
  <si>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</si>
  <si>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</si>
  <si>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</si>
  <si>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</si>
  <si>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</si>
  <si>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</si>
  <si>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</si>
  <si>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</si>
  <si>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</si>
  <si>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</si>
  <si>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</si>
  <si>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</si>
  <si>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</si>
  <si>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</si>
  <si>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</si>
  <si>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</si>
  <si>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</si>
  <si>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</si>
  <si>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</si>
  <si>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</si>
  <si>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</si>
  <si>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</si>
  <si>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</si>
  <si>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</si>
  <si>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</si>
  <si>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</si>
  <si>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</si>
  <si>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</si>
  <si>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</si>
  <si>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</si>
  <si>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</si>
  <si>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</si>
  <si>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</si>
  <si>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</si>
  <si>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</si>
  <si>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</si>
  <si>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</si>
  <si>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</si>
  <si>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</si>
  <si>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</si>
  <si>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</si>
  <si>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</si>
  <si>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</si>
  <si>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</si>
  <si>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</si>
  <si>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</si>
  <si>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</si>
  <si>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</si>
  <si>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</si>
  <si>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</si>
  <si>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</si>
  <si>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</si>
  <si>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</si>
  <si>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</si>
  <si>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</si>
  <si>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</si>
  <si>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</si>
  <si>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</si>
  <si>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</si>
  <si>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</si>
  <si>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</si>
  <si>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</si>
  <si>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</si>
  <si>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</si>
  <si>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</si>
  <si>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</si>
  <si>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</si>
  <si>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</si>
  <si>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</si>
  <si>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</si>
  <si>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22</t>
  </si>
  <si>
    <t>Исполнительный комитет Нижнекамского муниципального района РТ</t>
  </si>
  <si>
    <t>210</t>
  </si>
  <si>
    <t xml:space="preserve">           коммунальные услуги</t>
  </si>
  <si>
    <t xml:space="preserve">           работы, услуги по содержанию имущества</t>
  </si>
  <si>
    <t xml:space="preserve">           прочие работы услуги</t>
  </si>
  <si>
    <t xml:space="preserve">           увеличение стоимости прочих материальных запасов</t>
  </si>
  <si>
    <t>2641</t>
  </si>
  <si>
    <t>2642</t>
  </si>
  <si>
    <t>2643</t>
  </si>
  <si>
    <t>2644</t>
  </si>
  <si>
    <t>2645</t>
  </si>
  <si>
    <t>заведующий МБДОУ</t>
  </si>
  <si>
    <t>Руководитель департамента по бюджету и финансам НМР РТ</t>
  </si>
  <si>
    <t>С.Н.Логинова</t>
  </si>
  <si>
    <t>2646</t>
  </si>
  <si>
    <t xml:space="preserve">           услуги связи</t>
  </si>
  <si>
    <t>165101001</t>
  </si>
  <si>
    <t>2022</t>
  </si>
  <si>
    <t>211        266</t>
  </si>
  <si>
    <t>1230</t>
  </si>
  <si>
    <t>субсидии, предоставляемые в соответствии с абзацем вторым пункта 1 статьи 78.1 Бюджетного кодекса Российской Федерации(иные цели)</t>
  </si>
  <si>
    <t>1410</t>
  </si>
  <si>
    <t xml:space="preserve">           увеличение стоимости лекарственных препаратов и материалов </t>
  </si>
  <si>
    <t>Приложение №1 к Порядку составления и утверждения плана</t>
  </si>
  <si>
    <t xml:space="preserve"> финансово-хозяйственной деятельности муниципальных</t>
  </si>
  <si>
    <t xml:space="preserve"> учреждений,находящихся в ведении исполнительного комитета</t>
  </si>
  <si>
    <t xml:space="preserve"> Нижнекамского муниципального района Республики Татарстан</t>
  </si>
  <si>
    <t xml:space="preserve"> от "06"апреля 2020г. №226</t>
  </si>
  <si>
    <t xml:space="preserve">           увеличение стоимости прочих материальных запасов однократного применения</t>
  </si>
  <si>
    <t>2647</t>
  </si>
  <si>
    <t>23</t>
  </si>
  <si>
    <t>закупка энергетических ресурсов, всего</t>
  </si>
  <si>
    <t xml:space="preserve">из них:
</t>
  </si>
  <si>
    <t>коммунальные услуги</t>
  </si>
  <si>
    <t>2660</t>
  </si>
  <si>
    <t>2661</t>
  </si>
  <si>
    <t>2662</t>
  </si>
  <si>
    <t>247</t>
  </si>
  <si>
    <t>01</t>
  </si>
  <si>
    <t>января</t>
  </si>
  <si>
    <t>поступление от оказания платных услуг (выполнения работ) на платной основе и  иной приносящей доход деятельности</t>
  </si>
  <si>
    <t>доходы поступающие в порядке возмещения расходов, понесенных в связи с эксплуатацией имущества, находящегося в оперативном управлении бюджетных и автономных учреждений</t>
  </si>
  <si>
    <t>1240</t>
  </si>
  <si>
    <t>безвозмездные поступления(целевые)</t>
  </si>
  <si>
    <t>1410.1</t>
  </si>
  <si>
    <t>1420</t>
  </si>
  <si>
    <t>440</t>
  </si>
  <si>
    <t>1910</t>
  </si>
  <si>
    <t>доходы от выбытия материальных запасов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</si>
  <si>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</si>
  <si>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военнослужащих и сотрудников, имеющих специальные звания</t>
  </si>
  <si>
    <t>2180</t>
  </si>
  <si>
    <t>2181</t>
  </si>
  <si>
    <t>иные выплаты населению</t>
  </si>
  <si>
    <t>613</t>
  </si>
  <si>
    <t xml:space="preserve">гранты, предоставляемые автономным учреждениям </t>
  </si>
  <si>
    <t xml:space="preserve">из них:
гранты, предоставляемые бюджетным учреждениям </t>
  </si>
  <si>
    <t>623</t>
  </si>
  <si>
    <t>634</t>
  </si>
  <si>
    <t xml:space="preserve">гранты, предоставляемые некомерческим организациям(за исключения бюджетных и автономных учреждений) </t>
  </si>
  <si>
    <t>гранты, предоставляемые другим организациям и физическим лицам</t>
  </si>
  <si>
    <t>2440</t>
  </si>
  <si>
    <t>2450</t>
  </si>
  <si>
    <t>2460</t>
  </si>
  <si>
    <t>4.1</t>
  </si>
  <si>
    <t xml:space="preserve">Код по бюджетной классификации Российской Федерации </t>
  </si>
  <si>
    <t>1.3.1</t>
  </si>
  <si>
    <t>1.3.2</t>
  </si>
  <si>
    <t>26310</t>
  </si>
  <si>
    <t>26310.1</t>
  </si>
  <si>
    <t>в том числе:
в соответствии с Федеральным законом № 223-ФЗ</t>
  </si>
  <si>
    <t>26320</t>
  </si>
  <si>
    <t>26421.1</t>
  </si>
  <si>
    <t>26430.1</t>
  </si>
  <si>
    <t>26451.1</t>
  </si>
  <si>
    <t>2.1</t>
  </si>
  <si>
    <t>2.2</t>
  </si>
  <si>
    <t>2.3</t>
  </si>
  <si>
    <t>26510.1</t>
  </si>
  <si>
    <t>26510.2</t>
  </si>
  <si>
    <t>26510.3</t>
  </si>
  <si>
    <t>2023</t>
  </si>
  <si>
    <t>92320469</t>
  </si>
  <si>
    <t>1651028167</t>
  </si>
  <si>
    <t>Муниципальное бюджетное дошкольное образовательное учреждение "Детский сад комбинированного вида №68" Нижнекамского муниципального района Республики Татарстан</t>
  </si>
  <si>
    <t>Э.М.Горшкова</t>
  </si>
  <si>
    <t>главный бухгалтер</t>
  </si>
  <si>
    <t>С.В.Ахметова</t>
  </si>
  <si>
    <t>(8555)39-11-50</t>
  </si>
  <si>
    <t>01.01.2022</t>
  </si>
  <si>
    <t>24</t>
  </si>
  <si>
    <t>заместитель Руководителя Исполнительного</t>
  </si>
  <si>
    <t xml:space="preserve"> комитета НМР РТ</t>
  </si>
  <si>
    <t>А.Г.Махмутов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</si>
</sst>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color indexed="10"/>
      <name val="Arial Cyr"/>
      <family val="0"/>
    </font>
    <font>
      <b/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Arial Cyr"/>
      <family val="0"/>
    </font>
    <font>
      <b/>
      <i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54" fillId="0" borderId="0" xfId="0" applyNumberFormat="1" applyFont="1" applyBorder="1" applyAlignment="1">
      <alignment horizontal="center"/>
    </xf>
    <xf numFmtId="49" fontId="54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34" borderId="0" xfId="0" applyNumberFormat="1" applyFont="1" applyFill="1" applyBorder="1" applyAlignment="1">
      <alignment horizontal="left"/>
    </xf>
    <xf numFmtId="0" fontId="54" fillId="34" borderId="26" xfId="0" applyNumberFormat="1" applyFont="1" applyFill="1" applyBorder="1" applyAlignment="1">
      <alignment horizontal="center"/>
    </xf>
    <xf numFmtId="0" fontId="54" fillId="34" borderId="18" xfId="0" applyNumberFormat="1" applyFont="1" applyFill="1" applyBorder="1" applyAlignment="1">
      <alignment horizontal="center"/>
    </xf>
    <xf numFmtId="0" fontId="54" fillId="34" borderId="27" xfId="0" applyNumberFormat="1" applyFont="1" applyFill="1" applyBorder="1" applyAlignment="1">
      <alignment horizontal="center"/>
    </xf>
    <xf numFmtId="4" fontId="54" fillId="34" borderId="26" xfId="0" applyNumberFormat="1" applyFont="1" applyFill="1" applyBorder="1" applyAlignment="1">
      <alignment horizontal="right" vertical="center"/>
    </xf>
    <xf numFmtId="4" fontId="54" fillId="34" borderId="18" xfId="0" applyNumberFormat="1" applyFont="1" applyFill="1" applyBorder="1" applyAlignment="1">
      <alignment horizontal="right" vertical="center"/>
    </xf>
    <xf numFmtId="4" fontId="54" fillId="34" borderId="27" xfId="0" applyNumberFormat="1" applyFont="1" applyFill="1" applyBorder="1" applyAlignment="1">
      <alignment horizontal="right" vertical="center"/>
    </xf>
    <xf numFmtId="4" fontId="54" fillId="34" borderId="26" xfId="0" applyNumberFormat="1" applyFont="1" applyFill="1" applyBorder="1" applyAlignment="1">
      <alignment horizontal="center"/>
    </xf>
    <xf numFmtId="4" fontId="54" fillId="34" borderId="18" xfId="0" applyNumberFormat="1" applyFont="1" applyFill="1" applyBorder="1" applyAlignment="1">
      <alignment horizontal="center"/>
    </xf>
    <xf numFmtId="4" fontId="54" fillId="34" borderId="28" xfId="0" applyNumberFormat="1" applyFont="1" applyFill="1" applyBorder="1" applyAlignment="1">
      <alignment horizontal="center"/>
    </xf>
    <xf numFmtId="0" fontId="55" fillId="34" borderId="29" xfId="0" applyNumberFormat="1" applyFont="1" applyFill="1" applyBorder="1" applyAlignment="1">
      <alignment horizontal="center" vertical="top"/>
    </xf>
    <xf numFmtId="0" fontId="55" fillId="34" borderId="21" xfId="0" applyNumberFormat="1" applyFont="1" applyFill="1" applyBorder="1" applyAlignment="1">
      <alignment horizontal="center" vertical="top"/>
    </xf>
    <xf numFmtId="0" fontId="55" fillId="34" borderId="30" xfId="0" applyNumberFormat="1" applyFont="1" applyFill="1" applyBorder="1" applyAlignment="1">
      <alignment horizontal="center" vertical="top"/>
    </xf>
    <xf numFmtId="4" fontId="55" fillId="34" borderId="29" xfId="0" applyNumberFormat="1" applyFont="1" applyFill="1" applyBorder="1" applyAlignment="1">
      <alignment horizontal="right" vertical="center"/>
    </xf>
    <xf numFmtId="4" fontId="55" fillId="34" borderId="21" xfId="0" applyNumberFormat="1" applyFont="1" applyFill="1" applyBorder="1" applyAlignment="1">
      <alignment horizontal="right" vertical="center"/>
    </xf>
    <xf numFmtId="4" fontId="55" fillId="34" borderId="30" xfId="0" applyNumberFormat="1" applyFont="1" applyFill="1" applyBorder="1" applyAlignment="1">
      <alignment horizontal="right" vertic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56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55" fillId="0" borderId="18" xfId="0" applyNumberFormat="1" applyFont="1" applyBorder="1" applyAlignment="1">
      <alignment horizontal="center"/>
    </xf>
    <xf numFmtId="0" fontId="54" fillId="0" borderId="18" xfId="0" applyNumberFormat="1" applyFont="1" applyBorder="1" applyAlignment="1">
      <alignment horizontal="center"/>
    </xf>
    <xf numFmtId="4" fontId="55" fillId="34" borderId="29" xfId="0" applyNumberFormat="1" applyFont="1" applyFill="1" applyBorder="1" applyAlignment="1">
      <alignment horizontal="right" vertical="center"/>
    </xf>
    <xf numFmtId="4" fontId="54" fillId="34" borderId="21" xfId="0" applyNumberFormat="1" applyFont="1" applyFill="1" applyBorder="1" applyAlignment="1">
      <alignment horizontal="right" vertical="center"/>
    </xf>
    <xf numFmtId="4" fontId="54" fillId="34" borderId="30" xfId="0" applyNumberFormat="1" applyFont="1" applyFill="1" applyBorder="1" applyAlignment="1">
      <alignment horizontal="right" vertic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" fillId="34" borderId="31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left" wrapText="1" indent="3"/>
    </xf>
    <xf numFmtId="0" fontId="1" fillId="34" borderId="21" xfId="0" applyNumberFormat="1" applyFont="1" applyFill="1" applyBorder="1" applyAlignment="1">
      <alignment horizontal="left" indent="3"/>
    </xf>
    <xf numFmtId="0" fontId="1" fillId="34" borderId="31" xfId="0" applyNumberFormat="1" applyFont="1" applyFill="1" applyBorder="1" applyAlignment="1">
      <alignment horizontal="left" indent="3"/>
    </xf>
    <xf numFmtId="49" fontId="1" fillId="34" borderId="32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0" fontId="55" fillId="34" borderId="29" xfId="0" applyNumberFormat="1" applyFont="1" applyFill="1" applyBorder="1" applyAlignment="1">
      <alignment horizontal="center" vertical="top"/>
    </xf>
    <xf numFmtId="0" fontId="54" fillId="34" borderId="21" xfId="0" applyNumberFormat="1" applyFont="1" applyFill="1" applyBorder="1" applyAlignment="1">
      <alignment horizontal="center" vertical="top"/>
    </xf>
    <xf numFmtId="0" fontId="54" fillId="34" borderId="30" xfId="0" applyNumberFormat="1" applyFont="1" applyFill="1" applyBorder="1" applyAlignment="1">
      <alignment horizontal="center" vertical="top"/>
    </xf>
    <xf numFmtId="0" fontId="1" fillId="34" borderId="29" xfId="0" applyNumberFormat="1" applyFont="1" applyFill="1" applyBorder="1" applyAlignment="1">
      <alignment horizontal="center" wrapText="1"/>
    </xf>
    <xf numFmtId="0" fontId="1" fillId="34" borderId="21" xfId="0" applyNumberFormat="1" applyFont="1" applyFill="1" applyBorder="1" applyAlignment="1">
      <alignment horizontal="center" wrapText="1"/>
    </xf>
    <xf numFmtId="0" fontId="1" fillId="34" borderId="31" xfId="0" applyNumberFormat="1" applyFont="1" applyFill="1" applyBorder="1" applyAlignment="1">
      <alignment horizontal="center" wrapText="1"/>
    </xf>
    <xf numFmtId="4" fontId="56" fillId="34" borderId="29" xfId="0" applyNumberFormat="1" applyFont="1" applyFill="1" applyBorder="1" applyAlignment="1">
      <alignment horizontal="center"/>
    </xf>
    <xf numFmtId="4" fontId="57" fillId="34" borderId="21" xfId="0" applyNumberFormat="1" applyFont="1" applyFill="1" applyBorder="1" applyAlignment="1">
      <alignment horizontal="center"/>
    </xf>
    <xf numFmtId="4" fontId="57" fillId="34" borderId="31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left" indent="4"/>
    </xf>
    <xf numFmtId="0" fontId="1" fillId="34" borderId="21" xfId="0" applyNumberFormat="1" applyFont="1" applyFill="1" applyBorder="1" applyAlignment="1">
      <alignment horizontal="left" indent="4"/>
    </xf>
    <xf numFmtId="0" fontId="1" fillId="34" borderId="31" xfId="0" applyNumberFormat="1" applyFont="1" applyFill="1" applyBorder="1" applyAlignment="1">
      <alignment horizontal="left" indent="4"/>
    </xf>
    <xf numFmtId="4" fontId="55" fillId="34" borderId="29" xfId="0" applyNumberFormat="1" applyFont="1" applyFill="1" applyBorder="1" applyAlignment="1">
      <alignment horizontal="center"/>
    </xf>
    <xf numFmtId="4" fontId="54" fillId="34" borderId="21" xfId="0" applyNumberFormat="1" applyFont="1" applyFill="1" applyBorder="1" applyAlignment="1">
      <alignment horizontal="center"/>
    </xf>
    <xf numFmtId="4" fontId="54" fillId="34" borderId="31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left" wrapText="1" indent="4"/>
    </xf>
    <xf numFmtId="4" fontId="56" fillId="34" borderId="24" xfId="0" applyNumberFormat="1" applyFont="1" applyFill="1" applyBorder="1" applyAlignment="1">
      <alignment horizontal="center"/>
    </xf>
    <xf numFmtId="4" fontId="57" fillId="34" borderId="19" xfId="0" applyNumberFormat="1" applyFont="1" applyFill="1" applyBorder="1" applyAlignment="1">
      <alignment horizontal="center"/>
    </xf>
    <xf numFmtId="4" fontId="57" fillId="34" borderId="33" xfId="0" applyNumberFormat="1" applyFont="1" applyFill="1" applyBorder="1" applyAlignment="1">
      <alignment horizontal="center"/>
    </xf>
    <xf numFmtId="4" fontId="55" fillId="34" borderId="34" xfId="0" applyNumberFormat="1" applyFont="1" applyFill="1" applyBorder="1" applyAlignment="1">
      <alignment horizontal="left"/>
    </xf>
    <xf numFmtId="4" fontId="54" fillId="34" borderId="0" xfId="0" applyNumberFormat="1" applyFont="1" applyFill="1" applyBorder="1" applyAlignment="1">
      <alignment horizontal="left"/>
    </xf>
    <xf numFmtId="4" fontId="54" fillId="34" borderId="35" xfId="0" applyNumberFormat="1" applyFont="1" applyFill="1" applyBorder="1" applyAlignment="1">
      <alignment horizontal="left"/>
    </xf>
    <xf numFmtId="4" fontId="55" fillId="34" borderId="24" xfId="0" applyNumberFormat="1" applyFont="1" applyFill="1" applyBorder="1" applyAlignment="1">
      <alignment horizontal="right" vertical="center"/>
    </xf>
    <xf numFmtId="4" fontId="54" fillId="34" borderId="19" xfId="0" applyNumberFormat="1" applyFont="1" applyFill="1" applyBorder="1" applyAlignment="1">
      <alignment horizontal="right" vertical="center"/>
    </xf>
    <xf numFmtId="4" fontId="54" fillId="34" borderId="25" xfId="0" applyNumberFormat="1" applyFont="1" applyFill="1" applyBorder="1" applyAlignment="1">
      <alignment horizontal="right" vertical="center"/>
    </xf>
    <xf numFmtId="4" fontId="55" fillId="34" borderId="34" xfId="0" applyNumberFormat="1" applyFont="1" applyFill="1" applyBorder="1" applyAlignment="1">
      <alignment horizontal="right" vertical="center"/>
    </xf>
    <xf numFmtId="4" fontId="54" fillId="34" borderId="0" xfId="0" applyNumberFormat="1" applyFont="1" applyFill="1" applyBorder="1" applyAlignment="1">
      <alignment horizontal="right" vertical="center"/>
    </xf>
    <xf numFmtId="4" fontId="54" fillId="34" borderId="36" xfId="0" applyNumberFormat="1" applyFont="1" applyFill="1" applyBorder="1" applyAlignment="1">
      <alignment horizontal="right" vertical="center"/>
    </xf>
    <xf numFmtId="0" fontId="55" fillId="34" borderId="34" xfId="0" applyNumberFormat="1" applyFont="1" applyFill="1" applyBorder="1" applyAlignment="1">
      <alignment horizontal="center" vertical="top"/>
    </xf>
    <xf numFmtId="0" fontId="54" fillId="34" borderId="0" xfId="0" applyNumberFormat="1" applyFont="1" applyFill="1" applyBorder="1" applyAlignment="1">
      <alignment horizontal="center" vertical="top"/>
    </xf>
    <xf numFmtId="0" fontId="54" fillId="34" borderId="36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5" fillId="0" borderId="18" xfId="0" applyNumberFormat="1" applyFont="1" applyBorder="1" applyAlignment="1">
      <alignment horizontal="left"/>
    </xf>
    <xf numFmtId="49" fontId="54" fillId="0" borderId="18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49" fontId="55" fillId="34" borderId="34" xfId="0" applyNumberFormat="1" applyFont="1" applyFill="1" applyBorder="1" applyAlignment="1">
      <alignment horizontal="center"/>
    </xf>
    <xf numFmtId="49" fontId="54" fillId="34" borderId="0" xfId="0" applyNumberFormat="1" applyFont="1" applyFill="1" applyBorder="1" applyAlignment="1">
      <alignment horizontal="center"/>
    </xf>
    <xf numFmtId="49" fontId="54" fillId="34" borderId="36" xfId="0" applyNumberFormat="1" applyFont="1" applyFill="1" applyBorder="1" applyAlignment="1">
      <alignment horizontal="center"/>
    </xf>
    <xf numFmtId="49" fontId="1" fillId="34" borderId="37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55" fillId="34" borderId="38" xfId="0" applyNumberFormat="1" applyFont="1" applyFill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55" fillId="0" borderId="29" xfId="0" applyNumberFormat="1" applyFont="1" applyBorder="1" applyAlignment="1">
      <alignment horizontal="center" vertical="top"/>
    </xf>
    <xf numFmtId="0" fontId="54" fillId="0" borderId="21" xfId="0" applyNumberFormat="1" applyFont="1" applyBorder="1" applyAlignment="1">
      <alignment horizontal="center" vertical="top"/>
    </xf>
    <xf numFmtId="0" fontId="54" fillId="0" borderId="30" xfId="0" applyNumberFormat="1" applyFont="1" applyBorder="1" applyAlignment="1">
      <alignment horizontal="center" vertical="top"/>
    </xf>
    <xf numFmtId="49" fontId="7" fillId="0" borderId="3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56" fillId="0" borderId="0" xfId="0" applyNumberFormat="1" applyFont="1" applyFill="1" applyBorder="1" applyAlignment="1">
      <alignment horizontal="left" wrapText="1"/>
    </xf>
    <xf numFmtId="0" fontId="56" fillId="0" borderId="18" xfId="0" applyNumberFormat="1" applyFont="1" applyFill="1" applyBorder="1" applyAlignment="1">
      <alignment horizontal="left" wrapText="1"/>
    </xf>
    <xf numFmtId="0" fontId="1" fillId="0" borderId="2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49" fontId="55" fillId="0" borderId="21" xfId="0" applyNumberFormat="1" applyFont="1" applyBorder="1" applyAlignment="1">
      <alignment horizontal="left"/>
    </xf>
    <xf numFmtId="49" fontId="54" fillId="0" borderId="21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55" fillId="0" borderId="18" xfId="0" applyNumberFormat="1" applyFont="1" applyBorder="1" applyAlignment="1">
      <alignment horizontal="left"/>
    </xf>
    <xf numFmtId="0" fontId="54" fillId="0" borderId="18" xfId="0" applyNumberFormat="1" applyFont="1" applyBorder="1" applyAlignment="1">
      <alignment horizontal="left"/>
    </xf>
    <xf numFmtId="49" fontId="55" fillId="0" borderId="21" xfId="0" applyNumberFormat="1" applyFont="1" applyFill="1" applyBorder="1" applyAlignment="1">
      <alignment horizontal="left"/>
    </xf>
    <xf numFmtId="49" fontId="54" fillId="0" borderId="21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5" fillId="34" borderId="34" xfId="0" applyNumberFormat="1" applyFont="1" applyFill="1" applyBorder="1" applyAlignment="1">
      <alignment horizontal="left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4" borderId="35" xfId="0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/>
    </xf>
    <xf numFmtId="49" fontId="55" fillId="0" borderId="18" xfId="0" applyNumberFormat="1" applyFont="1" applyBorder="1" applyAlignment="1">
      <alignment horizontal="center"/>
    </xf>
    <xf numFmtId="49" fontId="54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" fontId="55" fillId="0" borderId="29" xfId="0" applyNumberFormat="1" applyFont="1" applyBorder="1" applyAlignment="1">
      <alignment horizontal="right" vertical="center"/>
    </xf>
    <xf numFmtId="4" fontId="54" fillId="0" borderId="21" xfId="0" applyNumberFormat="1" applyFont="1" applyBorder="1" applyAlignment="1">
      <alignment horizontal="right" vertical="center"/>
    </xf>
    <xf numFmtId="4" fontId="54" fillId="0" borderId="30" xfId="0" applyNumberFormat="1" applyFont="1" applyBorder="1" applyAlignment="1">
      <alignment horizontal="right" vertical="center"/>
    </xf>
    <xf numFmtId="49" fontId="53" fillId="0" borderId="39" xfId="0" applyNumberFormat="1" applyFont="1" applyBorder="1" applyAlignment="1">
      <alignment horizontal="center"/>
    </xf>
    <xf numFmtId="49" fontId="59" fillId="0" borderId="20" xfId="0" applyNumberFormat="1" applyFont="1" applyBorder="1" applyAlignment="1">
      <alignment horizontal="center"/>
    </xf>
    <xf numFmtId="49" fontId="59" fillId="0" borderId="42" xfId="0" applyNumberFormat="1" applyFont="1" applyBorder="1" applyAlignment="1">
      <alignment horizontal="center"/>
    </xf>
    <xf numFmtId="49" fontId="53" fillId="0" borderId="32" xfId="0" applyNumberFormat="1" applyFont="1" applyFill="1" applyBorder="1" applyAlignment="1">
      <alignment horizontal="center"/>
    </xf>
    <xf numFmtId="49" fontId="59" fillId="0" borderId="21" xfId="0" applyNumberFormat="1" applyFont="1" applyFill="1" applyBorder="1" applyAlignment="1">
      <alignment horizontal="center"/>
    </xf>
    <xf numFmtId="49" fontId="59" fillId="0" borderId="31" xfId="0" applyNumberFormat="1" applyFont="1" applyFill="1" applyBorder="1" applyAlignment="1">
      <alignment horizontal="center"/>
    </xf>
    <xf numFmtId="49" fontId="53" fillId="0" borderId="32" xfId="0" applyNumberFormat="1" applyFont="1" applyBorder="1" applyAlignment="1">
      <alignment horizontal="center"/>
    </xf>
    <xf numFmtId="49" fontId="59" fillId="0" borderId="21" xfId="0" applyNumberFormat="1" applyFont="1" applyBorder="1" applyAlignment="1">
      <alignment horizontal="center"/>
    </xf>
    <xf numFmtId="49" fontId="59" fillId="0" borderId="31" xfId="0" applyNumberFormat="1" applyFont="1" applyBorder="1" applyAlignment="1">
      <alignment horizontal="center"/>
    </xf>
    <xf numFmtId="4" fontId="55" fillId="0" borderId="41" xfId="0" applyNumberFormat="1" applyFont="1" applyBorder="1" applyAlignment="1">
      <alignment horizontal="right" vertical="center"/>
    </xf>
    <xf numFmtId="4" fontId="54" fillId="0" borderId="20" xfId="0" applyNumberFormat="1" applyFont="1" applyBorder="1" applyAlignment="1">
      <alignment horizontal="right" vertical="center"/>
    </xf>
    <xf numFmtId="4" fontId="54" fillId="0" borderId="40" xfId="0" applyNumberFormat="1" applyFont="1" applyBorder="1" applyAlignment="1">
      <alignment horizontal="right" vertical="center"/>
    </xf>
    <xf numFmtId="4" fontId="55" fillId="0" borderId="41" xfId="0" applyNumberFormat="1" applyFont="1" applyBorder="1" applyAlignment="1">
      <alignment horizontal="center"/>
    </xf>
    <xf numFmtId="4" fontId="54" fillId="0" borderId="20" xfId="0" applyNumberFormat="1" applyFont="1" applyBorder="1" applyAlignment="1">
      <alignment horizontal="center"/>
    </xf>
    <xf numFmtId="4" fontId="54" fillId="0" borderId="42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55" fillId="0" borderId="29" xfId="0" applyNumberFormat="1" applyFont="1" applyBorder="1" applyAlignment="1">
      <alignment horizontal="center"/>
    </xf>
    <xf numFmtId="4" fontId="54" fillId="0" borderId="21" xfId="0" applyNumberFormat="1" applyFont="1" applyBorder="1" applyAlignment="1">
      <alignment horizontal="center"/>
    </xf>
    <xf numFmtId="4" fontId="54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indent="1"/>
    </xf>
    <xf numFmtId="0" fontId="7" fillId="0" borderId="29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4" fontId="55" fillId="0" borderId="24" xfId="0" applyNumberFormat="1" applyFont="1" applyBorder="1" applyAlignment="1">
      <alignment horizontal="right" vertical="center"/>
    </xf>
    <xf numFmtId="4" fontId="54" fillId="0" borderId="19" xfId="0" applyNumberFormat="1" applyFont="1" applyBorder="1" applyAlignment="1">
      <alignment horizontal="right" vertical="center"/>
    </xf>
    <xf numFmtId="4" fontId="54" fillId="0" borderId="25" xfId="0" applyNumberFormat="1" applyFont="1" applyBorder="1" applyAlignment="1">
      <alignment horizontal="right" vertical="center"/>
    </xf>
    <xf numFmtId="4" fontId="54" fillId="0" borderId="47" xfId="0" applyNumberFormat="1" applyFont="1" applyBorder="1" applyAlignment="1">
      <alignment horizontal="right" vertical="center"/>
    </xf>
    <xf numFmtId="4" fontId="54" fillId="0" borderId="23" xfId="0" applyNumberFormat="1" applyFont="1" applyBorder="1" applyAlignment="1">
      <alignment horizontal="right" vertical="center"/>
    </xf>
    <xf numFmtId="4" fontId="54" fillId="0" borderId="48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0" fontId="1" fillId="0" borderId="26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28" xfId="0" applyNumberFormat="1" applyFont="1" applyBorder="1" applyAlignment="1">
      <alignment horizontal="left" indent="2"/>
    </xf>
    <xf numFmtId="49" fontId="1" fillId="0" borderId="3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55" fillId="0" borderId="24" xfId="0" applyNumberFormat="1" applyFont="1" applyBorder="1" applyAlignment="1">
      <alignment horizontal="center" vertical="top"/>
    </xf>
    <xf numFmtId="0" fontId="54" fillId="0" borderId="19" xfId="0" applyNumberFormat="1" applyFont="1" applyBorder="1" applyAlignment="1">
      <alignment horizontal="center" vertical="top"/>
    </xf>
    <xf numFmtId="0" fontId="54" fillId="0" borderId="25" xfId="0" applyNumberFormat="1" applyFont="1" applyBorder="1" applyAlignment="1">
      <alignment horizontal="center" vertical="top"/>
    </xf>
    <xf numFmtId="0" fontId="54" fillId="0" borderId="47" xfId="0" applyNumberFormat="1" applyFont="1" applyBorder="1" applyAlignment="1">
      <alignment horizontal="center" vertical="top"/>
    </xf>
    <xf numFmtId="0" fontId="54" fillId="0" borderId="23" xfId="0" applyNumberFormat="1" applyFont="1" applyBorder="1" applyAlignment="1">
      <alignment horizontal="center" vertical="top"/>
    </xf>
    <xf numFmtId="0" fontId="54" fillId="0" borderId="48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0" fontId="1" fillId="0" borderId="26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28" xfId="0" applyNumberFormat="1" applyFont="1" applyBorder="1" applyAlignment="1">
      <alignment horizontal="left" indent="1"/>
    </xf>
    <xf numFmtId="0" fontId="55" fillId="0" borderId="41" xfId="0" applyNumberFormat="1" applyFont="1" applyBorder="1" applyAlignment="1">
      <alignment horizontal="center" vertical="top"/>
    </xf>
    <xf numFmtId="0" fontId="54" fillId="0" borderId="20" xfId="0" applyNumberFormat="1" applyFont="1" applyBorder="1" applyAlignment="1">
      <alignment horizontal="center" vertical="top"/>
    </xf>
    <xf numFmtId="0" fontId="54" fillId="0" borderId="40" xfId="0" applyNumberFormat="1" applyFont="1" applyBorder="1" applyAlignment="1">
      <alignment horizontal="center" vertical="top"/>
    </xf>
    <xf numFmtId="4" fontId="55" fillId="0" borderId="24" xfId="0" applyNumberFormat="1" applyFont="1" applyBorder="1" applyAlignment="1">
      <alignment horizontal="center"/>
    </xf>
    <xf numFmtId="4" fontId="54" fillId="0" borderId="19" xfId="0" applyNumberFormat="1" applyFont="1" applyBorder="1" applyAlignment="1">
      <alignment horizontal="center"/>
    </xf>
    <xf numFmtId="4" fontId="54" fillId="0" borderId="33" xfId="0" applyNumberFormat="1" applyFont="1" applyBorder="1" applyAlignment="1">
      <alignment horizontal="center"/>
    </xf>
    <xf numFmtId="4" fontId="54" fillId="0" borderId="47" xfId="0" applyNumberFormat="1" applyFont="1" applyBorder="1" applyAlignment="1">
      <alignment horizontal="center"/>
    </xf>
    <xf numFmtId="4" fontId="54" fillId="0" borderId="23" xfId="0" applyNumberFormat="1" applyFont="1" applyBorder="1" applyAlignment="1">
      <alignment horizontal="center"/>
    </xf>
    <xf numFmtId="4" fontId="54" fillId="0" borderId="5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indent="3"/>
    </xf>
    <xf numFmtId="0" fontId="55" fillId="0" borderId="29" xfId="0" applyNumberFormat="1" applyFont="1" applyBorder="1" applyAlignment="1">
      <alignment horizontal="center"/>
    </xf>
    <xf numFmtId="0" fontId="54" fillId="0" borderId="21" xfId="0" applyNumberFormat="1" applyFont="1" applyBorder="1" applyAlignment="1">
      <alignment horizontal="center"/>
    </xf>
    <xf numFmtId="0" fontId="54" fillId="0" borderId="3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31" xfId="0" applyNumberFormat="1" applyFont="1" applyBorder="1" applyAlignment="1">
      <alignment horizontal="center" wrapText="1"/>
    </xf>
    <xf numFmtId="0" fontId="1" fillId="34" borderId="26" xfId="0" applyNumberFormat="1" applyFont="1" applyFill="1" applyBorder="1" applyAlignment="1">
      <alignment horizontal="left" wrapText="1" indent="1"/>
    </xf>
    <xf numFmtId="0" fontId="1" fillId="34" borderId="18" xfId="0" applyNumberFormat="1" applyFont="1" applyFill="1" applyBorder="1" applyAlignment="1">
      <alignment horizontal="left" indent="1"/>
    </xf>
    <xf numFmtId="0" fontId="1" fillId="34" borderId="28" xfId="0" applyNumberFormat="1" applyFont="1" applyFill="1" applyBorder="1" applyAlignment="1">
      <alignment horizontal="left" indent="1"/>
    </xf>
    <xf numFmtId="49" fontId="7" fillId="34" borderId="32" xfId="0" applyNumberFormat="1" applyFont="1" applyFill="1" applyBorder="1" applyAlignment="1">
      <alignment horizontal="center"/>
    </xf>
    <xf numFmtId="49" fontId="7" fillId="34" borderId="21" xfId="0" applyNumberFormat="1" applyFont="1" applyFill="1" applyBorder="1" applyAlignment="1">
      <alignment horizontal="center"/>
    </xf>
    <xf numFmtId="49" fontId="7" fillId="34" borderId="30" xfId="0" applyNumberFormat="1" applyFont="1" applyFill="1" applyBorder="1" applyAlignment="1">
      <alignment horizontal="center"/>
    </xf>
    <xf numFmtId="4" fontId="54" fillId="34" borderId="26" xfId="0" applyNumberFormat="1" applyFont="1" applyFill="1" applyBorder="1" applyAlignment="1">
      <alignment horizontal="right" vertical="center"/>
    </xf>
    <xf numFmtId="4" fontId="54" fillId="34" borderId="18" xfId="0" applyNumberFormat="1" applyFont="1" applyFill="1" applyBorder="1" applyAlignment="1">
      <alignment horizontal="right" vertical="center"/>
    </xf>
    <xf numFmtId="4" fontId="54" fillId="34" borderId="27" xfId="0" applyNumberFormat="1" applyFont="1" applyFill="1" applyBorder="1" applyAlignment="1">
      <alignment horizontal="right" vertical="center"/>
    </xf>
    <xf numFmtId="4" fontId="55" fillId="34" borderId="24" xfId="0" applyNumberFormat="1" applyFont="1" applyFill="1" applyBorder="1" applyAlignment="1">
      <alignment horizontal="center"/>
    </xf>
    <xf numFmtId="4" fontId="54" fillId="34" borderId="19" xfId="0" applyNumberFormat="1" applyFont="1" applyFill="1" applyBorder="1" applyAlignment="1">
      <alignment horizontal="center"/>
    </xf>
    <xf numFmtId="4" fontId="54" fillId="34" borderId="33" xfId="0" applyNumberFormat="1" applyFont="1" applyFill="1" applyBorder="1" applyAlignment="1">
      <alignment horizontal="center"/>
    </xf>
    <xf numFmtId="4" fontId="54" fillId="34" borderId="26" xfId="0" applyNumberFormat="1" applyFont="1" applyFill="1" applyBorder="1" applyAlignment="1">
      <alignment horizontal="center"/>
    </xf>
    <xf numFmtId="4" fontId="54" fillId="34" borderId="18" xfId="0" applyNumberFormat="1" applyFont="1" applyFill="1" applyBorder="1" applyAlignment="1">
      <alignment horizontal="center"/>
    </xf>
    <xf numFmtId="4" fontId="54" fillId="34" borderId="28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left" indent="2"/>
    </xf>
    <xf numFmtId="0" fontId="1" fillId="34" borderId="19" xfId="0" applyNumberFormat="1" applyFont="1" applyFill="1" applyBorder="1" applyAlignment="1">
      <alignment horizontal="left" indent="2"/>
    </xf>
    <xf numFmtId="0" fontId="1" fillId="34" borderId="33" xfId="0" applyNumberFormat="1" applyFont="1" applyFill="1" applyBorder="1" applyAlignment="1">
      <alignment horizontal="left" indent="2"/>
    </xf>
    <xf numFmtId="49" fontId="1" fillId="34" borderId="51" xfId="0" applyNumberFormat="1" applyFont="1" applyFill="1" applyBorder="1" applyAlignment="1">
      <alignment horizontal="center"/>
    </xf>
    <xf numFmtId="49" fontId="1" fillId="34" borderId="18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0" fontId="55" fillId="34" borderId="24" xfId="0" applyNumberFormat="1" applyFont="1" applyFill="1" applyBorder="1" applyAlignment="1">
      <alignment horizontal="center" vertical="top"/>
    </xf>
    <xf numFmtId="0" fontId="54" fillId="34" borderId="19" xfId="0" applyNumberFormat="1" applyFont="1" applyFill="1" applyBorder="1" applyAlignment="1">
      <alignment horizontal="center" vertical="top"/>
    </xf>
    <xf numFmtId="0" fontId="54" fillId="34" borderId="25" xfId="0" applyNumberFormat="1" applyFont="1" applyFill="1" applyBorder="1" applyAlignment="1">
      <alignment horizontal="center" vertical="top"/>
    </xf>
    <xf numFmtId="0" fontId="54" fillId="34" borderId="26" xfId="0" applyNumberFormat="1" applyFont="1" applyFill="1" applyBorder="1" applyAlignment="1">
      <alignment horizontal="center" vertical="top"/>
    </xf>
    <xf numFmtId="0" fontId="54" fillId="34" borderId="18" xfId="0" applyNumberFormat="1" applyFont="1" applyFill="1" applyBorder="1" applyAlignment="1">
      <alignment horizontal="center" vertical="top"/>
    </xf>
    <xf numFmtId="0" fontId="54" fillId="34" borderId="27" xfId="0" applyNumberFormat="1" applyFont="1" applyFill="1" applyBorder="1" applyAlignment="1">
      <alignment horizontal="center" vertical="top"/>
    </xf>
    <xf numFmtId="0" fontId="1" fillId="34" borderId="26" xfId="0" applyNumberFormat="1" applyFont="1" applyFill="1" applyBorder="1" applyAlignment="1">
      <alignment horizontal="left" indent="2"/>
    </xf>
    <xf numFmtId="0" fontId="1" fillId="34" borderId="18" xfId="0" applyNumberFormat="1" applyFont="1" applyFill="1" applyBorder="1" applyAlignment="1">
      <alignment horizontal="left" indent="2"/>
    </xf>
    <xf numFmtId="0" fontId="1" fillId="34" borderId="28" xfId="0" applyNumberFormat="1" applyFont="1" applyFill="1" applyBorder="1" applyAlignment="1">
      <alignment horizontal="left" indent="2"/>
    </xf>
    <xf numFmtId="0" fontId="1" fillId="34" borderId="24" xfId="0" applyNumberFormat="1" applyFont="1" applyFill="1" applyBorder="1" applyAlignment="1">
      <alignment horizontal="left" indent="3"/>
    </xf>
    <xf numFmtId="0" fontId="1" fillId="34" borderId="19" xfId="0" applyNumberFormat="1" applyFont="1" applyFill="1" applyBorder="1" applyAlignment="1">
      <alignment horizontal="left" indent="3"/>
    </xf>
    <xf numFmtId="0" fontId="1" fillId="34" borderId="33" xfId="0" applyNumberFormat="1" applyFont="1" applyFill="1" applyBorder="1" applyAlignment="1">
      <alignment horizontal="left" indent="3"/>
    </xf>
    <xf numFmtId="0" fontId="55" fillId="34" borderId="24" xfId="0" applyNumberFormat="1" applyFont="1" applyFill="1" applyBorder="1" applyAlignment="1">
      <alignment horizontal="center"/>
    </xf>
    <xf numFmtId="0" fontId="54" fillId="34" borderId="19" xfId="0" applyNumberFormat="1" applyFont="1" applyFill="1" applyBorder="1" applyAlignment="1">
      <alignment horizontal="center"/>
    </xf>
    <xf numFmtId="0" fontId="54" fillId="34" borderId="25" xfId="0" applyNumberFormat="1" applyFont="1" applyFill="1" applyBorder="1" applyAlignment="1">
      <alignment horizontal="center"/>
    </xf>
    <xf numFmtId="0" fontId="54" fillId="34" borderId="26" xfId="0" applyNumberFormat="1" applyFont="1" applyFill="1" applyBorder="1" applyAlignment="1">
      <alignment horizontal="center"/>
    </xf>
    <xf numFmtId="0" fontId="54" fillId="34" borderId="18" xfId="0" applyNumberFormat="1" applyFont="1" applyFill="1" applyBorder="1" applyAlignment="1">
      <alignment horizontal="center"/>
    </xf>
    <xf numFmtId="0" fontId="54" fillId="34" borderId="27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left" wrapText="1" indent="3"/>
    </xf>
    <xf numFmtId="0" fontId="1" fillId="34" borderId="18" xfId="0" applyNumberFormat="1" applyFont="1" applyFill="1" applyBorder="1" applyAlignment="1">
      <alignment horizontal="left" indent="3"/>
    </xf>
    <xf numFmtId="0" fontId="1" fillId="34" borderId="28" xfId="0" applyNumberFormat="1" applyFont="1" applyFill="1" applyBorder="1" applyAlignment="1">
      <alignment horizontal="left" indent="3"/>
    </xf>
    <xf numFmtId="0" fontId="1" fillId="34" borderId="26" xfId="0" applyNumberFormat="1" applyFont="1" applyFill="1" applyBorder="1" applyAlignment="1">
      <alignment horizontal="left" indent="3"/>
    </xf>
    <xf numFmtId="0" fontId="7" fillId="34" borderId="29" xfId="0" applyNumberFormat="1" applyFont="1" applyFill="1" applyBorder="1" applyAlignment="1">
      <alignment horizontal="left"/>
    </xf>
    <xf numFmtId="0" fontId="7" fillId="34" borderId="21" xfId="0" applyNumberFormat="1" applyFont="1" applyFill="1" applyBorder="1" applyAlignment="1">
      <alignment horizontal="left"/>
    </xf>
    <xf numFmtId="0" fontId="7" fillId="34" borderId="31" xfId="0" applyNumberFormat="1" applyFont="1" applyFill="1" applyBorder="1" applyAlignment="1">
      <alignment horizontal="left"/>
    </xf>
    <xf numFmtId="49" fontId="7" fillId="34" borderId="29" xfId="0" applyNumberFormat="1" applyFont="1" applyFill="1" applyBorder="1" applyAlignment="1">
      <alignment horizontal="center"/>
    </xf>
    <xf numFmtId="0" fontId="55" fillId="34" borderId="29" xfId="0" applyNumberFormat="1" applyFont="1" applyFill="1" applyBorder="1" applyAlignment="1">
      <alignment horizontal="center"/>
    </xf>
    <xf numFmtId="0" fontId="54" fillId="34" borderId="21" xfId="0" applyNumberFormat="1" applyFont="1" applyFill="1" applyBorder="1" applyAlignment="1">
      <alignment horizontal="center"/>
    </xf>
    <xf numFmtId="0" fontId="54" fillId="34" borderId="30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left" wrapText="1" indent="2"/>
    </xf>
    <xf numFmtId="0" fontId="1" fillId="34" borderId="21" xfId="0" applyNumberFormat="1" applyFont="1" applyFill="1" applyBorder="1" applyAlignment="1">
      <alignment horizontal="left" indent="2"/>
    </xf>
    <xf numFmtId="0" fontId="1" fillId="34" borderId="31" xfId="0" applyNumberFormat="1" applyFont="1" applyFill="1" applyBorder="1" applyAlignment="1">
      <alignment horizontal="left" indent="2"/>
    </xf>
    <xf numFmtId="0" fontId="55" fillId="34" borderId="29" xfId="0" applyNumberFormat="1" applyFont="1" applyFill="1" applyBorder="1" applyAlignment="1">
      <alignment horizontal="center" vertical="center" wrapText="1"/>
    </xf>
    <xf numFmtId="0" fontId="54" fillId="34" borderId="21" xfId="0" applyNumberFormat="1" applyFont="1" applyFill="1" applyBorder="1" applyAlignment="1">
      <alignment horizontal="center" vertical="center" wrapText="1"/>
    </xf>
    <xf numFmtId="0" fontId="54" fillId="34" borderId="30" xfId="0" applyNumberFormat="1" applyFont="1" applyFill="1" applyBorder="1" applyAlignment="1">
      <alignment horizontal="center" vertical="center" wrapText="1"/>
    </xf>
    <xf numFmtId="49" fontId="53" fillId="34" borderId="29" xfId="0" applyNumberFormat="1" applyFont="1" applyFill="1" applyBorder="1" applyAlignment="1">
      <alignment horizontal="center"/>
    </xf>
    <xf numFmtId="49" fontId="59" fillId="34" borderId="21" xfId="0" applyNumberFormat="1" applyFont="1" applyFill="1" applyBorder="1" applyAlignment="1">
      <alignment horizontal="center"/>
    </xf>
    <xf numFmtId="49" fontId="59" fillId="34" borderId="30" xfId="0" applyNumberFormat="1" applyFont="1" applyFill="1" applyBorder="1" applyAlignment="1">
      <alignment horizontal="center"/>
    </xf>
    <xf numFmtId="0" fontId="55" fillId="34" borderId="29" xfId="0" applyNumberFormat="1" applyFont="1" applyFill="1" applyBorder="1" applyAlignment="1">
      <alignment horizontal="center" vertical="center"/>
    </xf>
    <xf numFmtId="0" fontId="54" fillId="34" borderId="21" xfId="0" applyNumberFormat="1" applyFont="1" applyFill="1" applyBorder="1" applyAlignment="1">
      <alignment horizontal="center" vertical="center"/>
    </xf>
    <xf numFmtId="0" fontId="54" fillId="34" borderId="30" xfId="0" applyNumberFormat="1" applyFont="1" applyFill="1" applyBorder="1" applyAlignment="1">
      <alignment horizontal="center" vertical="center"/>
    </xf>
    <xf numFmtId="4" fontId="55" fillId="34" borderId="43" xfId="0" applyNumberFormat="1" applyFont="1" applyFill="1" applyBorder="1" applyAlignment="1">
      <alignment horizontal="right" vertical="center"/>
    </xf>
    <xf numFmtId="4" fontId="54" fillId="34" borderId="22" xfId="0" applyNumberFormat="1" applyFont="1" applyFill="1" applyBorder="1" applyAlignment="1">
      <alignment horizontal="right" vertical="center"/>
    </xf>
    <xf numFmtId="4" fontId="54" fillId="34" borderId="44" xfId="0" applyNumberFormat="1" applyFont="1" applyFill="1" applyBorder="1" applyAlignment="1">
      <alignment horizontal="right" vertical="center"/>
    </xf>
    <xf numFmtId="0" fontId="1" fillId="34" borderId="43" xfId="0" applyNumberFormat="1" applyFont="1" applyFill="1" applyBorder="1" applyAlignment="1">
      <alignment horizontal="center"/>
    </xf>
    <xf numFmtId="0" fontId="1" fillId="34" borderId="22" xfId="0" applyNumberFormat="1" applyFont="1" applyFill="1" applyBorder="1" applyAlignment="1">
      <alignment horizontal="center"/>
    </xf>
    <xf numFmtId="0" fontId="1" fillId="34" borderId="46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left" wrapText="1" indent="4"/>
    </xf>
    <xf numFmtId="0" fontId="1" fillId="34" borderId="18" xfId="0" applyNumberFormat="1" applyFont="1" applyFill="1" applyBorder="1" applyAlignment="1">
      <alignment horizontal="left" indent="4"/>
    </xf>
    <xf numFmtId="0" fontId="1" fillId="34" borderId="28" xfId="0" applyNumberFormat="1" applyFont="1" applyFill="1" applyBorder="1" applyAlignment="1">
      <alignment horizontal="left" indent="4"/>
    </xf>
    <xf numFmtId="49" fontId="1" fillId="34" borderId="45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0" fontId="55" fillId="34" borderId="43" xfId="0" applyNumberFormat="1" applyFont="1" applyFill="1" applyBorder="1" applyAlignment="1">
      <alignment horizontal="center" vertical="top"/>
    </xf>
    <xf numFmtId="0" fontId="54" fillId="34" borderId="22" xfId="0" applyNumberFormat="1" applyFont="1" applyFill="1" applyBorder="1" applyAlignment="1">
      <alignment horizontal="center" vertical="top"/>
    </xf>
    <xf numFmtId="0" fontId="54" fillId="34" borderId="44" xfId="0" applyNumberFormat="1" applyFont="1" applyFill="1" applyBorder="1" applyAlignment="1">
      <alignment horizontal="center" vertical="top"/>
    </xf>
    <xf numFmtId="0" fontId="1" fillId="34" borderId="21" xfId="0" applyNumberFormat="1" applyFont="1" applyFill="1" applyBorder="1" applyAlignment="1">
      <alignment horizontal="left" wrapText="1" indent="3"/>
    </xf>
    <xf numFmtId="0" fontId="1" fillId="34" borderId="31" xfId="0" applyNumberFormat="1" applyFont="1" applyFill="1" applyBorder="1" applyAlignment="1">
      <alignment horizontal="left" wrapText="1" indent="3"/>
    </xf>
    <xf numFmtId="4" fontId="55" fillId="34" borderId="21" xfId="0" applyNumberFormat="1" applyFont="1" applyFill="1" applyBorder="1" applyAlignment="1">
      <alignment horizontal="right" vertical="center"/>
    </xf>
    <xf numFmtId="4" fontId="55" fillId="34" borderId="30" xfId="0" applyNumberFormat="1" applyFont="1" applyFill="1" applyBorder="1" applyAlignment="1">
      <alignment horizontal="right" vertical="center"/>
    </xf>
    <xf numFmtId="0" fontId="55" fillId="34" borderId="21" xfId="0" applyNumberFormat="1" applyFont="1" applyFill="1" applyBorder="1" applyAlignment="1">
      <alignment horizontal="center" vertical="top"/>
    </xf>
    <xf numFmtId="0" fontId="55" fillId="34" borderId="30" xfId="0" applyNumberFormat="1" applyFont="1" applyFill="1" applyBorder="1" applyAlignment="1">
      <alignment horizontal="center" vertical="top"/>
    </xf>
    <xf numFmtId="0" fontId="1" fillId="34" borderId="29" xfId="0" applyNumberFormat="1" applyFont="1" applyFill="1" applyBorder="1" applyAlignment="1">
      <alignment horizontal="left" wrapText="1" indent="1"/>
    </xf>
    <xf numFmtId="0" fontId="1" fillId="34" borderId="21" xfId="0" applyNumberFormat="1" applyFont="1" applyFill="1" applyBorder="1" applyAlignment="1">
      <alignment horizontal="left" indent="1"/>
    </xf>
    <xf numFmtId="0" fontId="1" fillId="34" borderId="31" xfId="0" applyNumberFormat="1" applyFont="1" applyFill="1" applyBorder="1" applyAlignment="1">
      <alignment horizontal="left" indent="1"/>
    </xf>
    <xf numFmtId="0" fontId="53" fillId="34" borderId="29" xfId="0" applyNumberFormat="1" applyFont="1" applyFill="1" applyBorder="1" applyAlignment="1">
      <alignment horizontal="center"/>
    </xf>
    <xf numFmtId="0" fontId="59" fillId="34" borderId="21" xfId="0" applyNumberFormat="1" applyFont="1" applyFill="1" applyBorder="1" applyAlignment="1">
      <alignment horizontal="center"/>
    </xf>
    <xf numFmtId="0" fontId="59" fillId="34" borderId="31" xfId="0" applyNumberFormat="1" applyFont="1" applyFill="1" applyBorder="1" applyAlignment="1">
      <alignment horizontal="center"/>
    </xf>
    <xf numFmtId="4" fontId="55" fillId="34" borderId="22" xfId="0" applyNumberFormat="1" applyFont="1" applyFill="1" applyBorder="1" applyAlignment="1">
      <alignment horizontal="right" vertical="center"/>
    </xf>
    <xf numFmtId="4" fontId="55" fillId="34" borderId="44" xfId="0" applyNumberFormat="1" applyFont="1" applyFill="1" applyBorder="1" applyAlignment="1">
      <alignment horizontal="right" vertical="center"/>
    </xf>
    <xf numFmtId="4" fontId="56" fillId="34" borderId="43" xfId="0" applyNumberFormat="1" applyFont="1" applyFill="1" applyBorder="1" applyAlignment="1">
      <alignment horizontal="center"/>
    </xf>
    <xf numFmtId="4" fontId="56" fillId="34" borderId="22" xfId="0" applyNumberFormat="1" applyFont="1" applyFill="1" applyBorder="1" applyAlignment="1">
      <alignment horizontal="center"/>
    </xf>
    <xf numFmtId="4" fontId="56" fillId="34" borderId="46" xfId="0" applyNumberFormat="1" applyFont="1" applyFill="1" applyBorder="1" applyAlignment="1">
      <alignment horizontal="center"/>
    </xf>
    <xf numFmtId="0" fontId="55" fillId="34" borderId="22" xfId="0" applyNumberFormat="1" applyFont="1" applyFill="1" applyBorder="1" applyAlignment="1">
      <alignment horizontal="center" vertical="top"/>
    </xf>
    <xf numFmtId="0" fontId="55" fillId="34" borderId="44" xfId="0" applyNumberFormat="1" applyFont="1" applyFill="1" applyBorder="1" applyAlignment="1">
      <alignment horizontal="center" vertical="top"/>
    </xf>
    <xf numFmtId="4" fontId="55" fillId="34" borderId="41" xfId="0" applyNumberFormat="1" applyFont="1" applyFill="1" applyBorder="1" applyAlignment="1">
      <alignment horizontal="right" vertical="center"/>
    </xf>
    <xf numFmtId="4" fontId="54" fillId="34" borderId="20" xfId="0" applyNumberFormat="1" applyFont="1" applyFill="1" applyBorder="1" applyAlignment="1">
      <alignment horizontal="right" vertical="center"/>
    </xf>
    <xf numFmtId="4" fontId="54" fillId="34" borderId="40" xfId="0" applyNumberFormat="1" applyFont="1" applyFill="1" applyBorder="1" applyAlignment="1">
      <alignment horizontal="right" vertical="center"/>
    </xf>
    <xf numFmtId="4" fontId="56" fillId="34" borderId="41" xfId="0" applyNumberFormat="1" applyFont="1" applyFill="1" applyBorder="1" applyAlignment="1">
      <alignment horizontal="center"/>
    </xf>
    <xf numFmtId="4" fontId="57" fillId="34" borderId="20" xfId="0" applyNumberFormat="1" applyFont="1" applyFill="1" applyBorder="1" applyAlignment="1">
      <alignment horizontal="center"/>
    </xf>
    <xf numFmtId="4" fontId="57" fillId="34" borderId="42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0" fontId="55" fillId="34" borderId="41" xfId="0" applyNumberFormat="1" applyFont="1" applyFill="1" applyBorder="1" applyAlignment="1">
      <alignment horizontal="center" vertical="top"/>
    </xf>
    <xf numFmtId="0" fontId="54" fillId="34" borderId="20" xfId="0" applyNumberFormat="1" applyFont="1" applyFill="1" applyBorder="1" applyAlignment="1">
      <alignment horizontal="center" vertical="top"/>
    </xf>
    <xf numFmtId="0" fontId="54" fillId="34" borderId="40" xfId="0" applyNumberFormat="1" applyFont="1" applyFill="1" applyBorder="1" applyAlignment="1">
      <alignment horizontal="center" vertical="top"/>
    </xf>
    <xf numFmtId="4" fontId="55" fillId="34" borderId="26" xfId="0" applyNumberFormat="1" applyFont="1" applyFill="1" applyBorder="1" applyAlignment="1">
      <alignment horizontal="right" vertical="center"/>
    </xf>
    <xf numFmtId="4" fontId="56" fillId="34" borderId="26" xfId="0" applyNumberFormat="1" applyFont="1" applyFill="1" applyBorder="1" applyAlignment="1">
      <alignment horizontal="center"/>
    </xf>
    <xf numFmtId="4" fontId="57" fillId="34" borderId="18" xfId="0" applyNumberFormat="1" applyFont="1" applyFill="1" applyBorder="1" applyAlignment="1">
      <alignment horizontal="center"/>
    </xf>
    <xf numFmtId="4" fontId="57" fillId="34" borderId="28" xfId="0" applyNumberFormat="1" applyFont="1" applyFill="1" applyBorder="1" applyAlignment="1">
      <alignment horizontal="center"/>
    </xf>
    <xf numFmtId="0" fontId="55" fillId="34" borderId="26" xfId="0" applyNumberFormat="1" applyFont="1" applyFill="1" applyBorder="1" applyAlignment="1">
      <alignment horizontal="center" vertical="top"/>
    </xf>
    <xf numFmtId="0" fontId="1" fillId="34" borderId="24" xfId="0" applyNumberFormat="1" applyFont="1" applyFill="1" applyBorder="1" applyAlignment="1">
      <alignment horizontal="left" indent="4"/>
    </xf>
    <xf numFmtId="0" fontId="1" fillId="34" borderId="19" xfId="0" applyNumberFormat="1" applyFont="1" applyFill="1" applyBorder="1" applyAlignment="1">
      <alignment horizontal="left" indent="4"/>
    </xf>
    <xf numFmtId="0" fontId="1" fillId="34" borderId="33" xfId="0" applyNumberFormat="1" applyFont="1" applyFill="1" applyBorder="1" applyAlignment="1">
      <alignment horizontal="left" indent="4"/>
    </xf>
    <xf numFmtId="0" fontId="55" fillId="34" borderId="34" xfId="0" applyNumberFormat="1" applyFont="1" applyFill="1" applyBorder="1" applyAlignment="1">
      <alignment horizontal="left" vertical="top" wrapText="1"/>
    </xf>
    <xf numFmtId="0" fontId="54" fillId="34" borderId="0" xfId="0" applyNumberFormat="1" applyFont="1" applyFill="1" applyBorder="1" applyAlignment="1">
      <alignment horizontal="left" vertical="top"/>
    </xf>
    <xf numFmtId="0" fontId="54" fillId="34" borderId="35" xfId="0" applyNumberFormat="1" applyFont="1" applyFill="1" applyBorder="1" applyAlignment="1">
      <alignment horizontal="left" vertical="top"/>
    </xf>
    <xf numFmtId="0" fontId="55" fillId="34" borderId="34" xfId="0" applyNumberFormat="1" applyFont="1" applyFill="1" applyBorder="1" applyAlignment="1">
      <alignment horizontal="left"/>
    </xf>
    <xf numFmtId="0" fontId="54" fillId="34" borderId="0" xfId="0" applyNumberFormat="1" applyFont="1" applyFill="1" applyBorder="1" applyAlignment="1">
      <alignment horizontal="left"/>
    </xf>
    <xf numFmtId="0" fontId="54" fillId="34" borderId="35" xfId="0" applyNumberFormat="1" applyFont="1" applyFill="1" applyBorder="1" applyAlignment="1">
      <alignment horizontal="left"/>
    </xf>
    <xf numFmtId="0" fontId="58" fillId="34" borderId="0" xfId="0" applyFont="1" applyFill="1" applyBorder="1" applyAlignment="1">
      <alignment horizontal="left"/>
    </xf>
    <xf numFmtId="0" fontId="58" fillId="34" borderId="35" xfId="0" applyFont="1" applyFill="1" applyBorder="1" applyAlignment="1">
      <alignment horizontal="left"/>
    </xf>
    <xf numFmtId="0" fontId="53" fillId="34" borderId="43" xfId="0" applyNumberFormat="1" applyFont="1" applyFill="1" applyBorder="1" applyAlignment="1">
      <alignment horizontal="center"/>
    </xf>
    <xf numFmtId="0" fontId="59" fillId="34" borderId="22" xfId="0" applyNumberFormat="1" applyFont="1" applyFill="1" applyBorder="1" applyAlignment="1">
      <alignment horizontal="center"/>
    </xf>
    <xf numFmtId="0" fontId="59" fillId="34" borderId="46" xfId="0" applyNumberFormat="1" applyFont="1" applyFill="1" applyBorder="1" applyAlignment="1">
      <alignment horizontal="center"/>
    </xf>
    <xf numFmtId="4" fontId="54" fillId="0" borderId="3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3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8" xfId="0" applyNumberFormat="1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/>
    </xf>
    <xf numFmtId="4" fontId="54" fillId="0" borderId="18" xfId="0" applyNumberFormat="1" applyFont="1" applyBorder="1" applyAlignment="1">
      <alignment horizontal="center"/>
    </xf>
    <xf numFmtId="4" fontId="54" fillId="0" borderId="28" xfId="0" applyNumberFormat="1" applyFont="1" applyBorder="1" applyAlignment="1">
      <alignment horizontal="center"/>
    </xf>
    <xf numFmtId="4" fontId="55" fillId="0" borderId="34" xfId="0" applyNumberFormat="1" applyFont="1" applyBorder="1" applyAlignment="1">
      <alignment horizontal="center"/>
    </xf>
    <xf numFmtId="4" fontId="54" fillId="0" borderId="0" xfId="0" applyNumberFormat="1" applyFont="1" applyBorder="1" applyAlignment="1">
      <alignment horizontal="center"/>
    </xf>
    <xf numFmtId="4" fontId="54" fillId="0" borderId="36" xfId="0" applyNumberFormat="1" applyFont="1" applyBorder="1" applyAlignment="1">
      <alignment horizontal="center"/>
    </xf>
    <xf numFmtId="4" fontId="54" fillId="0" borderId="27" xfId="0" applyNumberFormat="1" applyFont="1" applyBorder="1" applyAlignment="1">
      <alignment horizontal="center"/>
    </xf>
    <xf numFmtId="4" fontId="54" fillId="0" borderId="25" xfId="0" applyNumberFormat="1" applyFont="1" applyBorder="1" applyAlignment="1">
      <alignment horizontal="center"/>
    </xf>
    <xf numFmtId="4" fontId="54" fillId="0" borderId="35" xfId="0" applyNumberFormat="1" applyFont="1" applyBorder="1" applyAlignment="1">
      <alignment horizontal="center"/>
    </xf>
    <xf numFmtId="4" fontId="54" fillId="0" borderId="4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indent="2"/>
    </xf>
    <xf numFmtId="4" fontId="55" fillId="0" borderId="43" xfId="0" applyNumberFormat="1" applyFont="1" applyBorder="1" applyAlignment="1">
      <alignment horizontal="center"/>
    </xf>
    <xf numFmtId="4" fontId="54" fillId="0" borderId="22" xfId="0" applyNumberFormat="1" applyFont="1" applyBorder="1" applyAlignment="1">
      <alignment horizontal="center"/>
    </xf>
    <xf numFmtId="4" fontId="54" fillId="0" borderId="44" xfId="0" applyNumberFormat="1" applyFont="1" applyBorder="1" applyAlignment="1">
      <alignment horizontal="center"/>
    </xf>
    <xf numFmtId="4" fontId="54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top"/>
    </xf>
    <xf numFmtId="49" fontId="53" fillId="0" borderId="0" xfId="0" applyNumberFormat="1" applyFont="1" applyBorder="1" applyAlignment="1">
      <alignment horizontal="center"/>
    </xf>
    <xf numFmtId="49" fontId="55" fillId="0" borderId="34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49" fontId="54" fillId="0" borderId="36" xfId="0" applyNumberFormat="1" applyFont="1" applyBorder="1" applyAlignment="1">
      <alignment horizontal="center"/>
    </xf>
    <xf numFmtId="4" fontId="54" fillId="0" borderId="4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55" fillId="0" borderId="26" xfId="0" applyNumberFormat="1" applyFont="1" applyBorder="1" applyAlignment="1">
      <alignment horizontal="center"/>
    </xf>
    <xf numFmtId="49" fontId="54" fillId="0" borderId="2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wrapText="1" indent="4"/>
    </xf>
    <xf numFmtId="0" fontId="1" fillId="0" borderId="19" xfId="0" applyNumberFormat="1" applyFont="1" applyBorder="1" applyAlignment="1">
      <alignment horizontal="left" indent="4"/>
    </xf>
    <xf numFmtId="0" fontId="1" fillId="0" borderId="33" xfId="0" applyNumberFormat="1" applyFont="1" applyBorder="1" applyAlignment="1">
      <alignment horizontal="left" indent="4"/>
    </xf>
    <xf numFmtId="0" fontId="1" fillId="0" borderId="26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49" fontId="53" fillId="0" borderId="18" xfId="0" applyNumberFormat="1" applyFont="1" applyBorder="1" applyAlignment="1">
      <alignment horizontal="left"/>
    </xf>
    <xf numFmtId="49" fontId="59" fillId="0" borderId="18" xfId="0" applyNumberFormat="1" applyFont="1" applyBorder="1" applyAlignment="1">
      <alignment horizontal="left"/>
    </xf>
    <xf numFmtId="0" fontId="53" fillId="0" borderId="18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49" fontId="53" fillId="0" borderId="18" xfId="0" applyNumberFormat="1" applyFont="1" applyBorder="1" applyAlignment="1">
      <alignment horizontal="center"/>
    </xf>
    <xf numFmtId="49" fontId="59" fillId="0" borderId="18" xfId="0" applyNumberFormat="1" applyFont="1" applyBorder="1" applyAlignment="1">
      <alignment horizontal="center"/>
    </xf>
    <xf numFmtId="0" fontId="59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 vertical="top"/>
    </xf>
    <xf numFmtId="0" fontId="4" fillId="0" borderId="57" xfId="0" applyNumberFormat="1" applyFont="1" applyBorder="1" applyAlignment="1">
      <alignment horizontal="center" vertical="top"/>
    </xf>
    <xf numFmtId="0" fontId="53" fillId="0" borderId="5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21"/>
  <sheetViews>
    <sheetView showGridLines="0" view="pageBreakPreview" zoomScaleSheetLayoutView="100" workbookViewId="0" topLeftCell="A76">
      <selection activeCell="EF66" sqref="EF66:ER66"/>
    </sheetView>
  </sheetViews>
  <sheetFormatPr defaultColWidth="0.875" defaultRowHeight="12.75"/>
  <cols>
    <col min="1" max="8" width="0.875" style="1" customWidth="1"/>
    <col min="9" max="9" width="1.37890625" style="1" customWidth="1"/>
    <col min="10" max="11" width="0.875" style="1" customWidth="1"/>
    <col min="12" max="12" width="0.74609375" style="1" customWidth="1"/>
    <col min="13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19" width="0.875" style="1" customWidth="1"/>
    <col min="120" max="120" width="9.25390625" style="1" customWidth="1"/>
    <col min="121" max="158" width="0.875" style="1" customWidth="1"/>
    <col min="159" max="160" width="0.875" style="1" hidden="1" customWidth="1"/>
    <col min="161" max="16384" width="0.875" style="1" customWidth="1"/>
  </cols>
  <sheetData>
    <row r="1" ht="11.25" customHeight="1">
      <c r="DP1" s="1" t="s">
        <v>286</v>
      </c>
    </row>
    <row r="2" ht="11.25" customHeight="1">
      <c r="DP2" s="1" t="s">
        <v>287</v>
      </c>
    </row>
    <row r="3" ht="11.25" customHeight="1">
      <c r="DP3" s="1" t="s">
        <v>288</v>
      </c>
    </row>
    <row r="4" ht="11.25" customHeight="1">
      <c r="DP4" s="1" t="s">
        <v>289</v>
      </c>
    </row>
    <row r="5" ht="11.25" customHeight="1">
      <c r="DP5" s="1" t="s">
        <v>290</v>
      </c>
    </row>
    <row r="6" ht="10.5" customHeight="1"/>
    <row r="7" spans="7:161" s="3" customFormat="1" ht="10.5" customHeight="1">
      <c r="G7" s="1"/>
      <c r="DW7" s="54" t="s">
        <v>354</v>
      </c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</row>
    <row r="8" spans="7:162" s="3" customFormat="1" ht="10.5" customHeight="1">
      <c r="G8" s="1"/>
      <c r="DW8" s="54" t="s">
        <v>355</v>
      </c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2"/>
    </row>
    <row r="9" spans="7:162" s="4" customFormat="1" ht="10.5" customHeight="1">
      <c r="G9" s="3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</row>
    <row r="10" spans="127:162" s="3" customFormat="1" ht="10.5" customHeight="1"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</row>
    <row r="11" spans="127:162" s="4" customFormat="1" ht="10.5" customHeight="1">
      <c r="DW11" s="55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3"/>
      <c r="EK11" s="53"/>
      <c r="EL11" s="55" t="s">
        <v>356</v>
      </c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2"/>
    </row>
    <row r="12" spans="7:161" s="3" customFormat="1" ht="10.5" customHeight="1">
      <c r="G12" s="20"/>
      <c r="DW12" s="166" t="s">
        <v>18</v>
      </c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4"/>
      <c r="EK12" s="4"/>
      <c r="EL12" s="166" t="s">
        <v>19</v>
      </c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</row>
    <row r="13" spans="127:161" s="4" customFormat="1" ht="10.5" customHeight="1"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</row>
    <row r="14" spans="127:156" s="3" customFormat="1" ht="12">
      <c r="DW14" s="170" t="s">
        <v>20</v>
      </c>
      <c r="DX14" s="170"/>
      <c r="DY14" s="171"/>
      <c r="DZ14" s="172"/>
      <c r="EA14" s="172"/>
      <c r="EB14" s="173" t="s">
        <v>20</v>
      </c>
      <c r="EC14" s="173"/>
      <c r="EE14" s="171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0">
        <v>20</v>
      </c>
      <c r="EU14" s="170"/>
      <c r="EV14" s="170"/>
      <c r="EW14" s="103" t="s">
        <v>262</v>
      </c>
      <c r="EX14" s="104"/>
      <c r="EY14" s="104"/>
      <c r="EZ14" s="3" t="s">
        <v>4</v>
      </c>
    </row>
    <row r="15" ht="3.75" customHeight="1"/>
    <row r="16" spans="96:100" s="5" customFormat="1" ht="12">
      <c r="CR16" s="6" t="s">
        <v>22</v>
      </c>
      <c r="CS16" s="103" t="s">
        <v>262</v>
      </c>
      <c r="CT16" s="104"/>
      <c r="CU16" s="104"/>
      <c r="CV16" s="5" t="s">
        <v>4</v>
      </c>
    </row>
    <row r="17" spans="51:161" s="5" customFormat="1" ht="14.25">
      <c r="AY17" s="101" t="s">
        <v>23</v>
      </c>
      <c r="AZ17" s="101"/>
      <c r="BA17" s="101"/>
      <c r="BB17" s="101"/>
      <c r="BC17" s="101"/>
      <c r="BD17" s="101"/>
      <c r="BE17" s="101"/>
      <c r="BF17" s="103" t="s">
        <v>262</v>
      </c>
      <c r="BG17" s="104"/>
      <c r="BH17" s="104"/>
      <c r="BI17" s="101" t="s">
        <v>24</v>
      </c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3" t="s">
        <v>293</v>
      </c>
      <c r="CF17" s="104"/>
      <c r="CG17" s="104"/>
      <c r="CH17" s="101" t="s">
        <v>25</v>
      </c>
      <c r="CI17" s="101"/>
      <c r="CJ17" s="101"/>
      <c r="CK17" s="101"/>
      <c r="CL17" s="101"/>
      <c r="CM17" s="103" t="s">
        <v>353</v>
      </c>
      <c r="CN17" s="104"/>
      <c r="CO17" s="104"/>
      <c r="CP17" s="102" t="s">
        <v>26</v>
      </c>
      <c r="CQ17" s="102"/>
      <c r="CR17" s="102"/>
      <c r="CS17" s="102"/>
      <c r="CT17" s="102"/>
      <c r="CU17" s="102"/>
      <c r="CV17" s="102"/>
      <c r="CW17" s="102"/>
      <c r="CX17" s="102"/>
      <c r="ES17" s="125" t="s">
        <v>21</v>
      </c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7"/>
    </row>
    <row r="18" spans="149:161" ht="6.75" customHeight="1" thickBot="1">
      <c r="ES18" s="128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30"/>
    </row>
    <row r="19" spans="59:161" ht="12.75" customHeight="1">
      <c r="BG19" s="156" t="s">
        <v>38</v>
      </c>
      <c r="BH19" s="156"/>
      <c r="BI19" s="156"/>
      <c r="BJ19" s="156"/>
      <c r="BK19" s="171" t="s">
        <v>301</v>
      </c>
      <c r="BL19" s="172"/>
      <c r="BM19" s="172"/>
      <c r="BN19" s="105" t="s">
        <v>20</v>
      </c>
      <c r="BO19" s="105"/>
      <c r="BQ19" s="171" t="s">
        <v>302</v>
      </c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56">
        <v>20</v>
      </c>
      <c r="CG19" s="156"/>
      <c r="CH19" s="156"/>
      <c r="CI19" s="103" t="s">
        <v>262</v>
      </c>
      <c r="CJ19" s="104"/>
      <c r="CK19" s="104"/>
      <c r="CL19" s="1" t="s">
        <v>39</v>
      </c>
      <c r="EQ19" s="2" t="s">
        <v>27</v>
      </c>
      <c r="ES19" s="177" t="s">
        <v>352</v>
      </c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9"/>
    </row>
    <row r="20" spans="1:161" ht="13.5" customHeight="1">
      <c r="A20" s="105" t="s">
        <v>30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EQ20" s="2" t="s">
        <v>28</v>
      </c>
      <c r="ES20" s="180" t="s">
        <v>345</v>
      </c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2"/>
    </row>
    <row r="21" spans="1:161" ht="11.25" customHeight="1">
      <c r="A21" s="1" t="s">
        <v>31</v>
      </c>
      <c r="AB21" s="162" t="s">
        <v>263</v>
      </c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EQ21" s="2" t="s">
        <v>29</v>
      </c>
      <c r="ES21" s="180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2"/>
    </row>
    <row r="22" spans="147:161" ht="11.25">
      <c r="EQ22" s="2" t="s">
        <v>28</v>
      </c>
      <c r="ES22" s="180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2"/>
    </row>
    <row r="23" spans="11:161" ht="12" customHeight="1">
      <c r="K23" s="123" t="s">
        <v>347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EQ23" s="2" t="s">
        <v>32</v>
      </c>
      <c r="ES23" s="180" t="s">
        <v>346</v>
      </c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2"/>
    </row>
    <row r="24" spans="1:161" ht="12" customHeight="1">
      <c r="A24" s="1" t="s">
        <v>36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EQ24" s="2" t="s">
        <v>33</v>
      </c>
      <c r="ES24" s="183" t="s">
        <v>279</v>
      </c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5"/>
    </row>
    <row r="25" spans="1:161" ht="14.25" customHeight="1" thickBot="1">
      <c r="A25" s="1" t="s">
        <v>37</v>
      </c>
      <c r="EQ25" s="2" t="s">
        <v>34</v>
      </c>
      <c r="ES25" s="201" t="s">
        <v>35</v>
      </c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3"/>
    </row>
    <row r="26" ht="1.5" customHeight="1"/>
    <row r="27" spans="1:161" s="7" customFormat="1" ht="10.5">
      <c r="A27" s="204" t="s">
        <v>40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</row>
    <row r="28" ht="2.25" customHeight="1"/>
    <row r="29" spans="1:161" ht="11.25">
      <c r="A29" s="125" t="s">
        <v>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7"/>
      <c r="BX29" s="134" t="s">
        <v>1</v>
      </c>
      <c r="BY29" s="135"/>
      <c r="BZ29" s="135"/>
      <c r="CA29" s="135"/>
      <c r="CB29" s="135"/>
      <c r="CC29" s="135"/>
      <c r="CD29" s="135"/>
      <c r="CE29" s="136"/>
      <c r="CF29" s="134" t="s">
        <v>2</v>
      </c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6"/>
      <c r="CS29" s="134" t="s">
        <v>261</v>
      </c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6"/>
      <c r="DF29" s="151" t="s">
        <v>9</v>
      </c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3"/>
    </row>
    <row r="30" spans="1:161" ht="11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30"/>
      <c r="BX30" s="137"/>
      <c r="BY30" s="138"/>
      <c r="BZ30" s="138"/>
      <c r="CA30" s="138"/>
      <c r="CB30" s="138"/>
      <c r="CC30" s="138"/>
      <c r="CD30" s="138"/>
      <c r="CE30" s="139"/>
      <c r="CF30" s="137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9"/>
      <c r="CS30" s="137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9"/>
      <c r="DF30" s="160" t="s">
        <v>3</v>
      </c>
      <c r="DG30" s="161"/>
      <c r="DH30" s="161"/>
      <c r="DI30" s="161"/>
      <c r="DJ30" s="161"/>
      <c r="DK30" s="161"/>
      <c r="DL30" s="143" t="s">
        <v>262</v>
      </c>
      <c r="DM30" s="144"/>
      <c r="DN30" s="144"/>
      <c r="DO30" s="154" t="s">
        <v>4</v>
      </c>
      <c r="DP30" s="154"/>
      <c r="DQ30" s="154"/>
      <c r="DR30" s="155"/>
      <c r="DS30" s="160" t="s">
        <v>3</v>
      </c>
      <c r="DT30" s="161"/>
      <c r="DU30" s="161"/>
      <c r="DV30" s="161"/>
      <c r="DW30" s="161"/>
      <c r="DX30" s="161"/>
      <c r="DY30" s="143" t="s">
        <v>293</v>
      </c>
      <c r="DZ30" s="144"/>
      <c r="EA30" s="144"/>
      <c r="EB30" s="154" t="s">
        <v>4</v>
      </c>
      <c r="EC30" s="154"/>
      <c r="ED30" s="154"/>
      <c r="EE30" s="155"/>
      <c r="EF30" s="160" t="s">
        <v>3</v>
      </c>
      <c r="EG30" s="161"/>
      <c r="EH30" s="161"/>
      <c r="EI30" s="161"/>
      <c r="EJ30" s="161"/>
      <c r="EK30" s="161"/>
      <c r="EL30" s="164" t="s">
        <v>353</v>
      </c>
      <c r="EM30" s="165"/>
      <c r="EN30" s="165"/>
      <c r="EO30" s="154" t="s">
        <v>4</v>
      </c>
      <c r="EP30" s="154"/>
      <c r="EQ30" s="154"/>
      <c r="ER30" s="155"/>
      <c r="ES30" s="134" t="s">
        <v>8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6"/>
    </row>
    <row r="31" spans="1:161" ht="39" customHeight="1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3"/>
      <c r="BX31" s="140"/>
      <c r="BY31" s="141"/>
      <c r="BZ31" s="141"/>
      <c r="CA31" s="141"/>
      <c r="CB31" s="141"/>
      <c r="CC31" s="141"/>
      <c r="CD31" s="141"/>
      <c r="CE31" s="142"/>
      <c r="CF31" s="140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2"/>
      <c r="CS31" s="140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2"/>
      <c r="DF31" s="157" t="s">
        <v>5</v>
      </c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9"/>
      <c r="DS31" s="157" t="s">
        <v>6</v>
      </c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9"/>
      <c r="EF31" s="157" t="s">
        <v>7</v>
      </c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9"/>
      <c r="ES31" s="140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2"/>
    </row>
    <row r="32" spans="1:161" ht="12" thickBot="1">
      <c r="A32" s="195" t="s">
        <v>10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7"/>
      <c r="BX32" s="148" t="s">
        <v>11</v>
      </c>
      <c r="BY32" s="149"/>
      <c r="BZ32" s="149"/>
      <c r="CA32" s="149"/>
      <c r="CB32" s="149"/>
      <c r="CC32" s="149"/>
      <c r="CD32" s="149"/>
      <c r="CE32" s="150"/>
      <c r="CF32" s="148" t="s">
        <v>12</v>
      </c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50"/>
      <c r="CS32" s="148" t="s">
        <v>13</v>
      </c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50"/>
      <c r="DF32" s="148" t="s">
        <v>14</v>
      </c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50"/>
      <c r="DS32" s="148" t="s">
        <v>15</v>
      </c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50"/>
      <c r="EF32" s="148" t="s">
        <v>16</v>
      </c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50"/>
      <c r="ES32" s="198" t="s">
        <v>17</v>
      </c>
      <c r="ET32" s="199"/>
      <c r="EU32" s="199"/>
      <c r="EV32" s="199"/>
      <c r="EW32" s="199"/>
      <c r="EX32" s="199"/>
      <c r="EY32" s="199"/>
      <c r="EZ32" s="199"/>
      <c r="FA32" s="199"/>
      <c r="FB32" s="199"/>
      <c r="FC32" s="199"/>
      <c r="FD32" s="199"/>
      <c r="FE32" s="200"/>
    </row>
    <row r="33" spans="1:161" ht="12.75" customHeight="1">
      <c r="A33" s="192" t="s">
        <v>41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4" t="s">
        <v>42</v>
      </c>
      <c r="BY33" s="146"/>
      <c r="BZ33" s="146"/>
      <c r="CA33" s="146"/>
      <c r="CB33" s="146"/>
      <c r="CC33" s="146"/>
      <c r="CD33" s="146"/>
      <c r="CE33" s="147"/>
      <c r="CF33" s="145" t="s">
        <v>43</v>
      </c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7"/>
      <c r="CS33" s="145" t="s">
        <v>43</v>
      </c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7"/>
      <c r="DF33" s="186">
        <v>81764.12</v>
      </c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8"/>
      <c r="DS33" s="186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8"/>
      <c r="EF33" s="186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8"/>
      <c r="ES33" s="189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1"/>
    </row>
    <row r="34" spans="1:161" ht="12.75" customHeight="1">
      <c r="A34" s="192" t="s">
        <v>44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208" t="s">
        <v>45</v>
      </c>
      <c r="BY34" s="209"/>
      <c r="BZ34" s="209"/>
      <c r="CA34" s="209"/>
      <c r="CB34" s="209"/>
      <c r="CC34" s="209"/>
      <c r="CD34" s="209"/>
      <c r="CE34" s="210"/>
      <c r="CF34" s="211" t="s">
        <v>43</v>
      </c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10"/>
      <c r="CS34" s="211" t="s">
        <v>43</v>
      </c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10"/>
      <c r="DF34" s="174"/>
      <c r="DG34" s="175"/>
      <c r="DH34" s="175"/>
      <c r="DI34" s="175"/>
      <c r="DJ34" s="175"/>
      <c r="DK34" s="175"/>
      <c r="DL34" s="175"/>
      <c r="DM34" s="175"/>
      <c r="DN34" s="175"/>
      <c r="DO34" s="175"/>
      <c r="DP34" s="175"/>
      <c r="DQ34" s="175"/>
      <c r="DR34" s="176"/>
      <c r="DS34" s="174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6"/>
      <c r="EF34" s="174"/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6"/>
      <c r="ES34" s="205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7"/>
    </row>
    <row r="35" spans="1:161" ht="12">
      <c r="A35" s="214" t="s">
        <v>46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113" t="s">
        <v>47</v>
      </c>
      <c r="BY35" s="114"/>
      <c r="BZ35" s="114"/>
      <c r="CA35" s="114"/>
      <c r="CB35" s="114"/>
      <c r="CC35" s="114"/>
      <c r="CD35" s="114"/>
      <c r="CE35" s="115"/>
      <c r="CF35" s="116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5"/>
      <c r="CS35" s="117">
        <v>100</v>
      </c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9"/>
      <c r="DF35" s="174">
        <f>DF39-DF33</f>
        <v>45341856.99</v>
      </c>
      <c r="DG35" s="175"/>
      <c r="DH35" s="175"/>
      <c r="DI35" s="175"/>
      <c r="DJ35" s="175"/>
      <c r="DK35" s="175"/>
      <c r="DL35" s="175"/>
      <c r="DM35" s="175"/>
      <c r="DN35" s="175"/>
      <c r="DO35" s="175"/>
      <c r="DP35" s="175"/>
      <c r="DQ35" s="175"/>
      <c r="DR35" s="176"/>
      <c r="DS35" s="174">
        <f>DS39</f>
        <v>45727108.8</v>
      </c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6"/>
      <c r="EF35" s="174">
        <f>EF39</f>
        <v>46042736</v>
      </c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6"/>
      <c r="ES35" s="205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7"/>
    </row>
    <row r="36" spans="1:161" ht="21" customHeight="1">
      <c r="A36" s="212" t="s">
        <v>48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113" t="s">
        <v>49</v>
      </c>
      <c r="BY36" s="114"/>
      <c r="BZ36" s="114"/>
      <c r="CA36" s="114"/>
      <c r="CB36" s="114"/>
      <c r="CC36" s="114"/>
      <c r="CD36" s="114"/>
      <c r="CE36" s="115"/>
      <c r="CF36" s="211" t="s">
        <v>50</v>
      </c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10"/>
      <c r="CS36" s="117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9"/>
      <c r="DF36" s="174"/>
      <c r="DG36" s="175"/>
      <c r="DH36" s="175"/>
      <c r="DI36" s="175"/>
      <c r="DJ36" s="175"/>
      <c r="DK36" s="175"/>
      <c r="DL36" s="175"/>
      <c r="DM36" s="175"/>
      <c r="DN36" s="175"/>
      <c r="DO36" s="175"/>
      <c r="DP36" s="175"/>
      <c r="DQ36" s="175"/>
      <c r="DR36" s="176"/>
      <c r="DS36" s="174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6"/>
      <c r="EF36" s="174"/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6"/>
      <c r="ES36" s="205"/>
      <c r="ET36" s="206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7"/>
    </row>
    <row r="37" spans="1:161" ht="9" customHeight="1">
      <c r="A37" s="222" t="s">
        <v>51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7" t="s">
        <v>52</v>
      </c>
      <c r="BY37" s="228"/>
      <c r="BZ37" s="228"/>
      <c r="CA37" s="228"/>
      <c r="CB37" s="228"/>
      <c r="CC37" s="228"/>
      <c r="CD37" s="228"/>
      <c r="CE37" s="229"/>
      <c r="CF37" s="233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9"/>
      <c r="CS37" s="235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7"/>
      <c r="DF37" s="216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8"/>
      <c r="DS37" s="216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8"/>
      <c r="EF37" s="216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8"/>
      <c r="ES37" s="249"/>
      <c r="ET37" s="250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1"/>
    </row>
    <row r="38" spans="1:161" ht="6.75" customHeight="1" thickBot="1">
      <c r="A38" s="224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6"/>
      <c r="BX38" s="230"/>
      <c r="BY38" s="231"/>
      <c r="BZ38" s="231"/>
      <c r="CA38" s="231"/>
      <c r="CB38" s="231"/>
      <c r="CC38" s="231"/>
      <c r="CD38" s="231"/>
      <c r="CE38" s="232"/>
      <c r="CF38" s="234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2"/>
      <c r="CS38" s="238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40"/>
      <c r="DF38" s="219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1"/>
      <c r="DS38" s="219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1"/>
      <c r="EF38" s="219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1"/>
      <c r="ES38" s="252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4"/>
    </row>
    <row r="39" spans="1:161" ht="14.25" customHeight="1">
      <c r="A39" s="243" t="s">
        <v>53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5"/>
      <c r="BX39" s="120" t="s">
        <v>54</v>
      </c>
      <c r="BY39" s="121"/>
      <c r="BZ39" s="121"/>
      <c r="CA39" s="121"/>
      <c r="CB39" s="121"/>
      <c r="CC39" s="121"/>
      <c r="CD39" s="121"/>
      <c r="CE39" s="122"/>
      <c r="CF39" s="145" t="s">
        <v>55</v>
      </c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7"/>
      <c r="CS39" s="246">
        <v>131</v>
      </c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  <c r="DE39" s="248"/>
      <c r="DF39" s="174">
        <f>DF40+DF42</f>
        <v>45423621.11</v>
      </c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6"/>
      <c r="DS39" s="174">
        <f>DS40+DS42</f>
        <v>45727108.8</v>
      </c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6"/>
      <c r="EF39" s="174">
        <f>EF40+EF42</f>
        <v>46042736</v>
      </c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6"/>
      <c r="ES39" s="189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1"/>
    </row>
    <row r="40" spans="1:161" ht="31.5" customHeight="1">
      <c r="A40" s="241" t="s">
        <v>56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08" t="s">
        <v>57</v>
      </c>
      <c r="BY40" s="209"/>
      <c r="BZ40" s="209"/>
      <c r="CA40" s="209"/>
      <c r="CB40" s="209"/>
      <c r="CC40" s="209"/>
      <c r="CD40" s="209"/>
      <c r="CE40" s="210"/>
      <c r="CF40" s="211" t="s">
        <v>55</v>
      </c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10"/>
      <c r="CS40" s="256">
        <v>131</v>
      </c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8"/>
      <c r="DF40" s="174">
        <v>36196282.91</v>
      </c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6"/>
      <c r="DS40" s="174">
        <f>DS60+-DS42</f>
        <v>36499770.599999994</v>
      </c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6"/>
      <c r="EF40" s="174">
        <f>EF60+-EF42</f>
        <v>36815397.8</v>
      </c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6"/>
      <c r="ES40" s="205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7"/>
    </row>
    <row r="41" spans="1:161" ht="22.5" customHeight="1">
      <c r="A41" s="241" t="s">
        <v>59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55"/>
      <c r="BX41" s="208" t="s">
        <v>58</v>
      </c>
      <c r="BY41" s="209"/>
      <c r="BZ41" s="209"/>
      <c r="CA41" s="209"/>
      <c r="CB41" s="209"/>
      <c r="CC41" s="209"/>
      <c r="CD41" s="209"/>
      <c r="CE41" s="210"/>
      <c r="CF41" s="211" t="s">
        <v>55</v>
      </c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10"/>
      <c r="CS41" s="117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9"/>
      <c r="DF41" s="174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6"/>
      <c r="DS41" s="174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6"/>
      <c r="EF41" s="174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6"/>
      <c r="ES41" s="205"/>
      <c r="ET41" s="206"/>
      <c r="EU41" s="206"/>
      <c r="EV41" s="206"/>
      <c r="EW41" s="206"/>
      <c r="EX41" s="206"/>
      <c r="EY41" s="206"/>
      <c r="EZ41" s="206"/>
      <c r="FA41" s="206"/>
      <c r="FB41" s="206"/>
      <c r="FC41" s="206"/>
      <c r="FD41" s="206"/>
      <c r="FE41" s="207"/>
    </row>
    <row r="42" spans="1:161" ht="21.75" customHeight="1">
      <c r="A42" s="259" t="s">
        <v>303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1"/>
      <c r="BX42" s="208" t="s">
        <v>282</v>
      </c>
      <c r="BY42" s="209"/>
      <c r="BZ42" s="209"/>
      <c r="CA42" s="209"/>
      <c r="CB42" s="209"/>
      <c r="CC42" s="209"/>
      <c r="CD42" s="209"/>
      <c r="CE42" s="210"/>
      <c r="CF42" s="211" t="s">
        <v>55</v>
      </c>
      <c r="CG42" s="209"/>
      <c r="CH42" s="209"/>
      <c r="CI42" s="209"/>
      <c r="CJ42" s="209"/>
      <c r="CK42" s="209"/>
      <c r="CL42" s="209"/>
      <c r="CM42" s="209"/>
      <c r="CN42" s="209"/>
      <c r="CO42" s="209"/>
      <c r="CP42" s="209"/>
      <c r="CQ42" s="209"/>
      <c r="CR42" s="210"/>
      <c r="CS42" s="117">
        <v>131</v>
      </c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9"/>
      <c r="DF42" s="174">
        <f>770000+8457338.2</f>
        <v>9227338.2</v>
      </c>
      <c r="DG42" s="175"/>
      <c r="DH42" s="175"/>
      <c r="DI42" s="175"/>
      <c r="DJ42" s="175"/>
      <c r="DK42" s="175"/>
      <c r="DL42" s="175"/>
      <c r="DM42" s="175"/>
      <c r="DN42" s="175"/>
      <c r="DO42" s="175"/>
      <c r="DP42" s="175"/>
      <c r="DQ42" s="175"/>
      <c r="DR42" s="176"/>
      <c r="DS42" s="174">
        <f>770000+8457338.2</f>
        <v>9227338.2</v>
      </c>
      <c r="DT42" s="175"/>
      <c r="DU42" s="175"/>
      <c r="DV42" s="175"/>
      <c r="DW42" s="175"/>
      <c r="DX42" s="175"/>
      <c r="DY42" s="175"/>
      <c r="DZ42" s="175"/>
      <c r="EA42" s="175"/>
      <c r="EB42" s="175"/>
      <c r="EC42" s="175"/>
      <c r="ED42" s="175"/>
      <c r="EE42" s="176"/>
      <c r="EF42" s="174">
        <f>770000+8457338.2</f>
        <v>9227338.2</v>
      </c>
      <c r="EG42" s="175"/>
      <c r="EH42" s="175"/>
      <c r="EI42" s="175"/>
      <c r="EJ42" s="175"/>
      <c r="EK42" s="175"/>
      <c r="EL42" s="175"/>
      <c r="EM42" s="175"/>
      <c r="EN42" s="175"/>
      <c r="EO42" s="175"/>
      <c r="EP42" s="175"/>
      <c r="EQ42" s="175"/>
      <c r="ER42" s="176"/>
      <c r="ES42" s="205"/>
      <c r="ET42" s="206"/>
      <c r="EU42" s="206"/>
      <c r="EV42" s="206"/>
      <c r="EW42" s="206"/>
      <c r="EX42" s="206"/>
      <c r="EY42" s="206"/>
      <c r="EZ42" s="206"/>
      <c r="FA42" s="206"/>
      <c r="FB42" s="206"/>
      <c r="FC42" s="206"/>
      <c r="FD42" s="206"/>
      <c r="FE42" s="207"/>
    </row>
    <row r="43" spans="1:168" s="29" customFormat="1" ht="24.75" customHeight="1">
      <c r="A43" s="73" t="s">
        <v>304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5"/>
      <c r="BX43" s="66" t="s">
        <v>305</v>
      </c>
      <c r="BY43" s="67"/>
      <c r="BZ43" s="67"/>
      <c r="CA43" s="67"/>
      <c r="CB43" s="67"/>
      <c r="CC43" s="67"/>
      <c r="CD43" s="67"/>
      <c r="CE43" s="68"/>
      <c r="CF43" s="69" t="s">
        <v>55</v>
      </c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8"/>
      <c r="CS43" s="70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2"/>
      <c r="DF43" s="57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9"/>
      <c r="DS43" s="57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9"/>
      <c r="EF43" s="57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9"/>
      <c r="ES43" s="82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4"/>
      <c r="FF43" s="33"/>
      <c r="FG43" s="33"/>
      <c r="FH43" s="33"/>
      <c r="FI43" s="33"/>
      <c r="FJ43" s="33"/>
      <c r="FK43" s="33"/>
      <c r="FL43" s="33"/>
    </row>
    <row r="44" spans="1:168" ht="14.25" customHeight="1">
      <c r="A44" s="262" t="s">
        <v>60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4"/>
      <c r="BX44" s="265" t="s">
        <v>61</v>
      </c>
      <c r="BY44" s="266"/>
      <c r="BZ44" s="266"/>
      <c r="CA44" s="266"/>
      <c r="CB44" s="266"/>
      <c r="CC44" s="266"/>
      <c r="CD44" s="266"/>
      <c r="CE44" s="267"/>
      <c r="CF44" s="69" t="s">
        <v>62</v>
      </c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8"/>
      <c r="CS44" s="70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2"/>
      <c r="DF44" s="57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9"/>
      <c r="DS44" s="57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9"/>
      <c r="EF44" s="57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9"/>
      <c r="ES44" s="82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  <c r="FF44" s="33"/>
      <c r="FG44" s="33"/>
      <c r="FH44" s="33"/>
      <c r="FI44" s="33"/>
      <c r="FJ44" s="33"/>
      <c r="FK44" s="33"/>
      <c r="FL44" s="33"/>
    </row>
    <row r="45" spans="1:168" ht="9.75" customHeight="1">
      <c r="A45" s="277" t="s">
        <v>51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9"/>
      <c r="BX45" s="109" t="s">
        <v>63</v>
      </c>
      <c r="BY45" s="110"/>
      <c r="BZ45" s="110"/>
      <c r="CA45" s="110"/>
      <c r="CB45" s="110"/>
      <c r="CC45" s="110"/>
      <c r="CD45" s="110"/>
      <c r="CE45" s="111"/>
      <c r="CF45" s="283" t="s">
        <v>62</v>
      </c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1"/>
      <c r="CS45" s="285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7"/>
      <c r="DF45" s="92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4"/>
      <c r="DS45" s="92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4"/>
      <c r="EF45" s="92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4"/>
      <c r="ES45" s="271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3"/>
      <c r="FF45" s="33"/>
      <c r="FG45" s="33"/>
      <c r="FH45" s="33"/>
      <c r="FI45" s="33"/>
      <c r="FJ45" s="33"/>
      <c r="FK45" s="33"/>
      <c r="FL45" s="33"/>
    </row>
    <row r="46" spans="1:168" ht="9" customHeight="1">
      <c r="A46" s="291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3"/>
      <c r="BX46" s="280"/>
      <c r="BY46" s="281"/>
      <c r="BZ46" s="281"/>
      <c r="CA46" s="281"/>
      <c r="CB46" s="281"/>
      <c r="CC46" s="281"/>
      <c r="CD46" s="281"/>
      <c r="CE46" s="282"/>
      <c r="CF46" s="284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2"/>
      <c r="CS46" s="288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90"/>
      <c r="DF46" s="268"/>
      <c r="DG46" s="269"/>
      <c r="DH46" s="269"/>
      <c r="DI46" s="269"/>
      <c r="DJ46" s="269"/>
      <c r="DK46" s="269"/>
      <c r="DL46" s="269"/>
      <c r="DM46" s="269"/>
      <c r="DN46" s="269"/>
      <c r="DO46" s="269"/>
      <c r="DP46" s="269"/>
      <c r="DQ46" s="269"/>
      <c r="DR46" s="270"/>
      <c r="DS46" s="268"/>
      <c r="DT46" s="269"/>
      <c r="DU46" s="269"/>
      <c r="DV46" s="269"/>
      <c r="DW46" s="269"/>
      <c r="DX46" s="269"/>
      <c r="DY46" s="269"/>
      <c r="DZ46" s="269"/>
      <c r="EA46" s="269"/>
      <c r="EB46" s="269"/>
      <c r="EC46" s="269"/>
      <c r="ED46" s="269"/>
      <c r="EE46" s="270"/>
      <c r="EF46" s="268"/>
      <c r="EG46" s="269"/>
      <c r="EH46" s="269"/>
      <c r="EI46" s="269"/>
      <c r="EJ46" s="269"/>
      <c r="EK46" s="269"/>
      <c r="EL46" s="269"/>
      <c r="EM46" s="269"/>
      <c r="EN46" s="269"/>
      <c r="EO46" s="269"/>
      <c r="EP46" s="269"/>
      <c r="EQ46" s="269"/>
      <c r="ER46" s="270"/>
      <c r="ES46" s="274"/>
      <c r="ET46" s="275"/>
      <c r="EU46" s="275"/>
      <c r="EV46" s="275"/>
      <c r="EW46" s="275"/>
      <c r="EX46" s="275"/>
      <c r="EY46" s="275"/>
      <c r="EZ46" s="275"/>
      <c r="FA46" s="275"/>
      <c r="FB46" s="275"/>
      <c r="FC46" s="275"/>
      <c r="FD46" s="275"/>
      <c r="FE46" s="276"/>
      <c r="FF46" s="33"/>
      <c r="FG46" s="33"/>
      <c r="FH46" s="33"/>
      <c r="FI46" s="33"/>
      <c r="FJ46" s="33"/>
      <c r="FK46" s="33"/>
      <c r="FL46" s="33"/>
    </row>
    <row r="47" spans="1:168" ht="10.5" customHeight="1">
      <c r="A47" s="262" t="s">
        <v>64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4"/>
      <c r="BX47" s="265" t="s">
        <v>65</v>
      </c>
      <c r="BY47" s="266"/>
      <c r="BZ47" s="266"/>
      <c r="CA47" s="266"/>
      <c r="CB47" s="266"/>
      <c r="CC47" s="266"/>
      <c r="CD47" s="266"/>
      <c r="CE47" s="267"/>
      <c r="CF47" s="69" t="s">
        <v>66</v>
      </c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8"/>
      <c r="CS47" s="70">
        <v>152</v>
      </c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2"/>
      <c r="DF47" s="57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9"/>
      <c r="DS47" s="57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9"/>
      <c r="EF47" s="57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9"/>
      <c r="ES47" s="82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  <c r="FF47" s="33"/>
      <c r="FG47" s="33"/>
      <c r="FH47" s="33"/>
      <c r="FI47" s="33"/>
      <c r="FJ47" s="33"/>
      <c r="FK47" s="33"/>
      <c r="FL47" s="33"/>
    </row>
    <row r="48" spans="1:168" ht="10.5" customHeight="1">
      <c r="A48" s="294" t="s">
        <v>51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6"/>
      <c r="BX48" s="109" t="s">
        <v>284</v>
      </c>
      <c r="BY48" s="110"/>
      <c r="BZ48" s="110"/>
      <c r="CA48" s="110"/>
      <c r="CB48" s="110"/>
      <c r="CC48" s="110"/>
      <c r="CD48" s="110"/>
      <c r="CE48" s="111"/>
      <c r="CF48" s="283" t="s">
        <v>66</v>
      </c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1"/>
      <c r="CS48" s="297">
        <v>152</v>
      </c>
      <c r="CT48" s="298"/>
      <c r="CU48" s="298"/>
      <c r="CV48" s="298"/>
      <c r="CW48" s="298"/>
      <c r="CX48" s="298"/>
      <c r="CY48" s="298"/>
      <c r="CZ48" s="298"/>
      <c r="DA48" s="298"/>
      <c r="DB48" s="298"/>
      <c r="DC48" s="298"/>
      <c r="DD48" s="298"/>
      <c r="DE48" s="299"/>
      <c r="DF48" s="92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4"/>
      <c r="DS48" s="92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4"/>
      <c r="EF48" s="92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4"/>
      <c r="ES48" s="271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3"/>
      <c r="FF48" s="33"/>
      <c r="FG48" s="33"/>
      <c r="FH48" s="33"/>
      <c r="FI48" s="33"/>
      <c r="FJ48" s="33"/>
      <c r="FK48" s="33"/>
      <c r="FL48" s="33"/>
    </row>
    <row r="49" spans="1:168" ht="22.5" customHeight="1">
      <c r="A49" s="303" t="s">
        <v>283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4"/>
      <c r="BQ49" s="304"/>
      <c r="BR49" s="304"/>
      <c r="BS49" s="304"/>
      <c r="BT49" s="304"/>
      <c r="BU49" s="304"/>
      <c r="BV49" s="304"/>
      <c r="BW49" s="305"/>
      <c r="BX49" s="280"/>
      <c r="BY49" s="281"/>
      <c r="BZ49" s="281"/>
      <c r="CA49" s="281"/>
      <c r="CB49" s="281"/>
      <c r="CC49" s="281"/>
      <c r="CD49" s="281"/>
      <c r="CE49" s="282"/>
      <c r="CF49" s="284"/>
      <c r="CG49" s="281"/>
      <c r="CH49" s="281"/>
      <c r="CI49" s="281"/>
      <c r="CJ49" s="281"/>
      <c r="CK49" s="281"/>
      <c r="CL49" s="281"/>
      <c r="CM49" s="281"/>
      <c r="CN49" s="281"/>
      <c r="CO49" s="281"/>
      <c r="CP49" s="281"/>
      <c r="CQ49" s="281"/>
      <c r="CR49" s="282"/>
      <c r="CS49" s="300"/>
      <c r="CT49" s="301"/>
      <c r="CU49" s="301"/>
      <c r="CV49" s="301"/>
      <c r="CW49" s="301"/>
      <c r="CX49" s="301"/>
      <c r="CY49" s="301"/>
      <c r="CZ49" s="301"/>
      <c r="DA49" s="301"/>
      <c r="DB49" s="301"/>
      <c r="DC49" s="301"/>
      <c r="DD49" s="301"/>
      <c r="DE49" s="302"/>
      <c r="DF49" s="268"/>
      <c r="DG49" s="269"/>
      <c r="DH49" s="269"/>
      <c r="DI49" s="269"/>
      <c r="DJ49" s="269"/>
      <c r="DK49" s="269"/>
      <c r="DL49" s="269"/>
      <c r="DM49" s="269"/>
      <c r="DN49" s="269"/>
      <c r="DO49" s="269"/>
      <c r="DP49" s="269"/>
      <c r="DQ49" s="269"/>
      <c r="DR49" s="270"/>
      <c r="DS49" s="268"/>
      <c r="DT49" s="269"/>
      <c r="DU49" s="269"/>
      <c r="DV49" s="269"/>
      <c r="DW49" s="269"/>
      <c r="DX49" s="269"/>
      <c r="DY49" s="269"/>
      <c r="DZ49" s="269"/>
      <c r="EA49" s="269"/>
      <c r="EB49" s="269"/>
      <c r="EC49" s="269"/>
      <c r="ED49" s="269"/>
      <c r="EE49" s="270"/>
      <c r="EF49" s="268"/>
      <c r="EG49" s="269"/>
      <c r="EH49" s="269"/>
      <c r="EI49" s="269"/>
      <c r="EJ49" s="269"/>
      <c r="EK49" s="269"/>
      <c r="EL49" s="269"/>
      <c r="EM49" s="269"/>
      <c r="EN49" s="269"/>
      <c r="EO49" s="269"/>
      <c r="EP49" s="269"/>
      <c r="EQ49" s="269"/>
      <c r="ER49" s="270"/>
      <c r="ES49" s="274"/>
      <c r="ET49" s="275"/>
      <c r="EU49" s="275"/>
      <c r="EV49" s="275"/>
      <c r="EW49" s="275"/>
      <c r="EX49" s="275"/>
      <c r="EY49" s="275"/>
      <c r="EZ49" s="275"/>
      <c r="FA49" s="275"/>
      <c r="FB49" s="275"/>
      <c r="FC49" s="275"/>
      <c r="FD49" s="275"/>
      <c r="FE49" s="276"/>
      <c r="FF49" s="33"/>
      <c r="FG49" s="33"/>
      <c r="FH49" s="33"/>
      <c r="FI49" s="33"/>
      <c r="FJ49" s="33"/>
      <c r="FK49" s="33"/>
      <c r="FL49" s="33"/>
    </row>
    <row r="50" spans="1:168" s="29" customFormat="1" ht="16.5" customHeight="1">
      <c r="A50" s="303" t="s">
        <v>306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5"/>
      <c r="BX50" s="66" t="s">
        <v>307</v>
      </c>
      <c r="BY50" s="67"/>
      <c r="BZ50" s="67"/>
      <c r="CA50" s="67"/>
      <c r="CB50" s="67"/>
      <c r="CC50" s="67"/>
      <c r="CD50" s="67"/>
      <c r="CE50" s="68"/>
      <c r="CF50" s="69" t="s">
        <v>66</v>
      </c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8"/>
      <c r="CS50" s="34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6"/>
      <c r="DF50" s="37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9"/>
      <c r="DS50" s="37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9"/>
      <c r="EF50" s="37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9"/>
      <c r="ES50" s="40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2"/>
      <c r="FF50" s="33"/>
      <c r="FG50" s="33"/>
      <c r="FH50" s="33"/>
      <c r="FI50" s="33"/>
      <c r="FJ50" s="33"/>
      <c r="FK50" s="33"/>
      <c r="FL50" s="33"/>
    </row>
    <row r="51" spans="1:168" s="29" customFormat="1" ht="16.5" customHeight="1">
      <c r="A51" s="303" t="s">
        <v>71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4"/>
      <c r="BQ51" s="304"/>
      <c r="BR51" s="304"/>
      <c r="BS51" s="304"/>
      <c r="BT51" s="304"/>
      <c r="BU51" s="304"/>
      <c r="BV51" s="304"/>
      <c r="BW51" s="305"/>
      <c r="BX51" s="66" t="s">
        <v>308</v>
      </c>
      <c r="BY51" s="67"/>
      <c r="BZ51" s="67"/>
      <c r="CA51" s="67"/>
      <c r="CB51" s="67"/>
      <c r="CC51" s="67"/>
      <c r="CD51" s="67"/>
      <c r="CE51" s="68"/>
      <c r="CF51" s="69" t="s">
        <v>66</v>
      </c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8"/>
      <c r="CS51" s="34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6"/>
      <c r="DF51" s="37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9"/>
      <c r="DS51" s="37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9"/>
      <c r="EF51" s="37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9"/>
      <c r="ES51" s="40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2"/>
      <c r="FF51" s="33"/>
      <c r="FG51" s="33"/>
      <c r="FH51" s="33"/>
      <c r="FI51" s="33"/>
      <c r="FJ51" s="33"/>
      <c r="FK51" s="33"/>
      <c r="FL51" s="33"/>
    </row>
    <row r="52" spans="1:168" ht="10.5" customHeight="1">
      <c r="A52" s="262" t="s">
        <v>67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4"/>
      <c r="BX52" s="265" t="s">
        <v>68</v>
      </c>
      <c r="BY52" s="266"/>
      <c r="BZ52" s="266"/>
      <c r="CA52" s="266"/>
      <c r="CB52" s="266"/>
      <c r="CC52" s="266"/>
      <c r="CD52" s="266"/>
      <c r="CE52" s="267"/>
      <c r="CF52" s="69" t="s">
        <v>69</v>
      </c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8"/>
      <c r="CS52" s="70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2"/>
      <c r="DF52" s="57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9"/>
      <c r="DS52" s="57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9"/>
      <c r="EF52" s="57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9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  <c r="FF52" s="33"/>
      <c r="FG52" s="33"/>
      <c r="FH52" s="33"/>
      <c r="FI52" s="33"/>
      <c r="FJ52" s="33"/>
      <c r="FK52" s="33"/>
      <c r="FL52" s="33"/>
    </row>
    <row r="53" spans="1:168" ht="10.5" customHeight="1">
      <c r="A53" s="294" t="s">
        <v>51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6"/>
      <c r="BX53" s="109" t="s">
        <v>70</v>
      </c>
      <c r="BY53" s="110"/>
      <c r="BZ53" s="110"/>
      <c r="CA53" s="110"/>
      <c r="CB53" s="110"/>
      <c r="CC53" s="110"/>
      <c r="CD53" s="110"/>
      <c r="CE53" s="111"/>
      <c r="CF53" s="283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1"/>
      <c r="CS53" s="285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7"/>
      <c r="DF53" s="92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4"/>
      <c r="DS53" s="92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4"/>
      <c r="EF53" s="92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4"/>
      <c r="ES53" s="271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3"/>
      <c r="FF53" s="33"/>
      <c r="FG53" s="33"/>
      <c r="FH53" s="33"/>
      <c r="FI53" s="33"/>
      <c r="FJ53" s="33"/>
      <c r="FK53" s="33"/>
      <c r="FL53" s="33"/>
    </row>
    <row r="54" spans="1:168" ht="9" customHeight="1">
      <c r="A54" s="306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304"/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4"/>
      <c r="BQ54" s="304"/>
      <c r="BR54" s="304"/>
      <c r="BS54" s="304"/>
      <c r="BT54" s="304"/>
      <c r="BU54" s="304"/>
      <c r="BV54" s="304"/>
      <c r="BW54" s="305"/>
      <c r="BX54" s="280"/>
      <c r="BY54" s="281"/>
      <c r="BZ54" s="281"/>
      <c r="CA54" s="281"/>
      <c r="CB54" s="281"/>
      <c r="CC54" s="281"/>
      <c r="CD54" s="281"/>
      <c r="CE54" s="282"/>
      <c r="CF54" s="284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2"/>
      <c r="CS54" s="288"/>
      <c r="CT54" s="289"/>
      <c r="CU54" s="289"/>
      <c r="CV54" s="289"/>
      <c r="CW54" s="289"/>
      <c r="CX54" s="289"/>
      <c r="CY54" s="289"/>
      <c r="CZ54" s="289"/>
      <c r="DA54" s="289"/>
      <c r="DB54" s="289"/>
      <c r="DC54" s="289"/>
      <c r="DD54" s="289"/>
      <c r="DE54" s="290"/>
      <c r="DF54" s="268"/>
      <c r="DG54" s="269"/>
      <c r="DH54" s="269"/>
      <c r="DI54" s="269"/>
      <c r="DJ54" s="269"/>
      <c r="DK54" s="269"/>
      <c r="DL54" s="269"/>
      <c r="DM54" s="269"/>
      <c r="DN54" s="269"/>
      <c r="DO54" s="269"/>
      <c r="DP54" s="269"/>
      <c r="DQ54" s="269"/>
      <c r="DR54" s="270"/>
      <c r="DS54" s="268"/>
      <c r="DT54" s="269"/>
      <c r="DU54" s="269"/>
      <c r="DV54" s="269"/>
      <c r="DW54" s="269"/>
      <c r="DX54" s="269"/>
      <c r="DY54" s="269"/>
      <c r="DZ54" s="269"/>
      <c r="EA54" s="269"/>
      <c r="EB54" s="269"/>
      <c r="EC54" s="269"/>
      <c r="ED54" s="269"/>
      <c r="EE54" s="270"/>
      <c r="EF54" s="268"/>
      <c r="EG54" s="269"/>
      <c r="EH54" s="269"/>
      <c r="EI54" s="269"/>
      <c r="EJ54" s="269"/>
      <c r="EK54" s="269"/>
      <c r="EL54" s="269"/>
      <c r="EM54" s="269"/>
      <c r="EN54" s="269"/>
      <c r="EO54" s="269"/>
      <c r="EP54" s="269"/>
      <c r="EQ54" s="269"/>
      <c r="ER54" s="270"/>
      <c r="ES54" s="274"/>
      <c r="ET54" s="275"/>
      <c r="EU54" s="275"/>
      <c r="EV54" s="275"/>
      <c r="EW54" s="275"/>
      <c r="EX54" s="275"/>
      <c r="EY54" s="275"/>
      <c r="EZ54" s="275"/>
      <c r="FA54" s="275"/>
      <c r="FB54" s="275"/>
      <c r="FC54" s="275"/>
      <c r="FD54" s="275"/>
      <c r="FE54" s="276"/>
      <c r="FF54" s="33"/>
      <c r="FG54" s="33"/>
      <c r="FH54" s="33"/>
      <c r="FI54" s="33"/>
      <c r="FJ54" s="33"/>
      <c r="FK54" s="33"/>
      <c r="FL54" s="33"/>
    </row>
    <row r="55" spans="1:168" ht="10.5" customHeight="1">
      <c r="A55" s="262" t="s">
        <v>72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4"/>
      <c r="BX55" s="265" t="s">
        <v>73</v>
      </c>
      <c r="BY55" s="266"/>
      <c r="BZ55" s="266"/>
      <c r="CA55" s="266"/>
      <c r="CB55" s="266"/>
      <c r="CC55" s="266"/>
      <c r="CD55" s="266"/>
      <c r="CE55" s="267"/>
      <c r="CF55" s="69" t="s">
        <v>171</v>
      </c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8"/>
      <c r="CS55" s="70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2"/>
      <c r="DF55" s="57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9"/>
      <c r="DS55" s="57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9"/>
      <c r="EF55" s="57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9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  <c r="FF55" s="33"/>
      <c r="FG55" s="33"/>
      <c r="FH55" s="33"/>
      <c r="FI55" s="33"/>
      <c r="FJ55" s="33"/>
      <c r="FK55" s="33"/>
      <c r="FL55" s="33"/>
    </row>
    <row r="56" spans="1:168" ht="10.5" customHeight="1">
      <c r="A56" s="294" t="s">
        <v>51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6"/>
      <c r="BX56" s="109" t="s">
        <v>310</v>
      </c>
      <c r="BY56" s="110"/>
      <c r="BZ56" s="110"/>
      <c r="CA56" s="110"/>
      <c r="CB56" s="110"/>
      <c r="CC56" s="110"/>
      <c r="CD56" s="110"/>
      <c r="CE56" s="111"/>
      <c r="CF56" s="283" t="s">
        <v>309</v>
      </c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1"/>
      <c r="CS56" s="285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7"/>
      <c r="DF56" s="92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4"/>
      <c r="DS56" s="92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4"/>
      <c r="EF56" s="92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4"/>
      <c r="ES56" s="271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3"/>
      <c r="FF56" s="33"/>
      <c r="FG56" s="33"/>
      <c r="FH56" s="33"/>
      <c r="FI56" s="33"/>
      <c r="FJ56" s="33"/>
      <c r="FK56" s="33"/>
      <c r="FL56" s="33"/>
    </row>
    <row r="57" spans="1:168" ht="13.5" customHeight="1">
      <c r="A57" s="306" t="s">
        <v>311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  <c r="AC57" s="304"/>
      <c r="AD57" s="304"/>
      <c r="AE57" s="304"/>
      <c r="AF57" s="304"/>
      <c r="AG57" s="304"/>
      <c r="AH57" s="304"/>
      <c r="AI57" s="304"/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4"/>
      <c r="BQ57" s="304"/>
      <c r="BR57" s="304"/>
      <c r="BS57" s="304"/>
      <c r="BT57" s="304"/>
      <c r="BU57" s="304"/>
      <c r="BV57" s="304"/>
      <c r="BW57" s="305"/>
      <c r="BX57" s="280"/>
      <c r="BY57" s="281"/>
      <c r="BZ57" s="281"/>
      <c r="CA57" s="281"/>
      <c r="CB57" s="281"/>
      <c r="CC57" s="281"/>
      <c r="CD57" s="281"/>
      <c r="CE57" s="282"/>
      <c r="CF57" s="284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2"/>
      <c r="CS57" s="288"/>
      <c r="CT57" s="289"/>
      <c r="CU57" s="289"/>
      <c r="CV57" s="289"/>
      <c r="CW57" s="289"/>
      <c r="CX57" s="289"/>
      <c r="CY57" s="289"/>
      <c r="CZ57" s="289"/>
      <c r="DA57" s="289"/>
      <c r="DB57" s="289"/>
      <c r="DC57" s="289"/>
      <c r="DD57" s="289"/>
      <c r="DE57" s="290"/>
      <c r="DF57" s="268"/>
      <c r="DG57" s="269"/>
      <c r="DH57" s="269"/>
      <c r="DI57" s="269"/>
      <c r="DJ57" s="269"/>
      <c r="DK57" s="269"/>
      <c r="DL57" s="269"/>
      <c r="DM57" s="269"/>
      <c r="DN57" s="269"/>
      <c r="DO57" s="269"/>
      <c r="DP57" s="269"/>
      <c r="DQ57" s="269"/>
      <c r="DR57" s="270"/>
      <c r="DS57" s="268"/>
      <c r="DT57" s="269"/>
      <c r="DU57" s="269"/>
      <c r="DV57" s="269"/>
      <c r="DW57" s="269"/>
      <c r="DX57" s="269"/>
      <c r="DY57" s="269"/>
      <c r="DZ57" s="269"/>
      <c r="EA57" s="269"/>
      <c r="EB57" s="269"/>
      <c r="EC57" s="269"/>
      <c r="ED57" s="269"/>
      <c r="EE57" s="270"/>
      <c r="EF57" s="268"/>
      <c r="EG57" s="269"/>
      <c r="EH57" s="269"/>
      <c r="EI57" s="269"/>
      <c r="EJ57" s="269"/>
      <c r="EK57" s="269"/>
      <c r="EL57" s="269"/>
      <c r="EM57" s="269"/>
      <c r="EN57" s="269"/>
      <c r="EO57" s="269"/>
      <c r="EP57" s="269"/>
      <c r="EQ57" s="269"/>
      <c r="ER57" s="270"/>
      <c r="ES57" s="274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6"/>
      <c r="FF57" s="33"/>
      <c r="FG57" s="33"/>
      <c r="FH57" s="33"/>
      <c r="FI57" s="33"/>
      <c r="FJ57" s="33"/>
      <c r="FK57" s="33"/>
      <c r="FL57" s="33"/>
    </row>
    <row r="58" spans="1:168" ht="12.75" customHeight="1">
      <c r="A58" s="262" t="s">
        <v>74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4"/>
      <c r="BX58" s="66" t="s">
        <v>75</v>
      </c>
      <c r="BY58" s="67"/>
      <c r="BZ58" s="67"/>
      <c r="CA58" s="67"/>
      <c r="CB58" s="67"/>
      <c r="CC58" s="67"/>
      <c r="CD58" s="67"/>
      <c r="CE58" s="68"/>
      <c r="CF58" s="69" t="s">
        <v>43</v>
      </c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8"/>
      <c r="CS58" s="70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2"/>
      <c r="DF58" s="57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9"/>
      <c r="DS58" s="57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9"/>
      <c r="EF58" s="57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9"/>
      <c r="ES58" s="82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  <c r="FF58" s="33"/>
      <c r="FG58" s="33"/>
      <c r="FH58" s="33"/>
      <c r="FI58" s="33"/>
      <c r="FJ58" s="33"/>
      <c r="FK58" s="33"/>
      <c r="FL58" s="33"/>
    </row>
    <row r="59" spans="1:168" ht="33.75" customHeight="1">
      <c r="A59" s="63" t="s">
        <v>76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5"/>
      <c r="BX59" s="66" t="s">
        <v>77</v>
      </c>
      <c r="BY59" s="67"/>
      <c r="BZ59" s="67"/>
      <c r="CA59" s="67"/>
      <c r="CB59" s="67"/>
      <c r="CC59" s="67"/>
      <c r="CD59" s="67"/>
      <c r="CE59" s="68"/>
      <c r="CF59" s="69" t="s">
        <v>78</v>
      </c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8"/>
      <c r="CS59" s="70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2"/>
      <c r="DF59" s="57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9"/>
      <c r="DS59" s="57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9"/>
      <c r="EF59" s="57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9"/>
      <c r="ES59" s="60" t="s">
        <v>43</v>
      </c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2"/>
      <c r="FF59" s="33"/>
      <c r="FG59" s="33"/>
      <c r="FH59" s="33"/>
      <c r="FI59" s="33"/>
      <c r="FJ59" s="33"/>
      <c r="FK59" s="33"/>
      <c r="FL59" s="33"/>
    </row>
    <row r="60" spans="1:168" ht="22.5" customHeight="1">
      <c r="A60" s="307" t="s">
        <v>79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8"/>
      <c r="BM60" s="308"/>
      <c r="BN60" s="308"/>
      <c r="BO60" s="308"/>
      <c r="BP60" s="308"/>
      <c r="BQ60" s="308"/>
      <c r="BR60" s="308"/>
      <c r="BS60" s="308"/>
      <c r="BT60" s="308"/>
      <c r="BU60" s="308"/>
      <c r="BV60" s="308"/>
      <c r="BW60" s="309"/>
      <c r="BX60" s="265" t="s">
        <v>80</v>
      </c>
      <c r="BY60" s="266"/>
      <c r="BZ60" s="266"/>
      <c r="CA60" s="266"/>
      <c r="CB60" s="266"/>
      <c r="CC60" s="266"/>
      <c r="CD60" s="266"/>
      <c r="CE60" s="267"/>
      <c r="CF60" s="310" t="s">
        <v>43</v>
      </c>
      <c r="CG60" s="266"/>
      <c r="CH60" s="266"/>
      <c r="CI60" s="266"/>
      <c r="CJ60" s="266"/>
      <c r="CK60" s="266"/>
      <c r="CL60" s="266"/>
      <c r="CM60" s="266"/>
      <c r="CN60" s="266"/>
      <c r="CO60" s="266"/>
      <c r="CP60" s="266"/>
      <c r="CQ60" s="266"/>
      <c r="CR60" s="267"/>
      <c r="CS60" s="311">
        <v>200</v>
      </c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3"/>
      <c r="DF60" s="57">
        <f>DF61+DF81+DF94</f>
        <v>45505385.23</v>
      </c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9"/>
      <c r="DS60" s="57">
        <f>DS61+DS81+DS94</f>
        <v>45727108.8</v>
      </c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9"/>
      <c r="EF60" s="57">
        <f>EF61+EF81+EF94</f>
        <v>46042736</v>
      </c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9"/>
      <c r="ES60" s="60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2"/>
      <c r="FF60" s="33"/>
      <c r="FG60" s="33"/>
      <c r="FH60" s="33"/>
      <c r="FI60" s="33"/>
      <c r="FJ60" s="33"/>
      <c r="FK60" s="33"/>
      <c r="FL60" s="33"/>
    </row>
    <row r="61" spans="1:168" ht="22.5" customHeight="1">
      <c r="A61" s="314" t="s">
        <v>81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5"/>
      <c r="BP61" s="315"/>
      <c r="BQ61" s="315"/>
      <c r="BR61" s="315"/>
      <c r="BS61" s="315"/>
      <c r="BT61" s="315"/>
      <c r="BU61" s="315"/>
      <c r="BV61" s="315"/>
      <c r="BW61" s="316"/>
      <c r="BX61" s="265" t="s">
        <v>82</v>
      </c>
      <c r="BY61" s="266"/>
      <c r="BZ61" s="266"/>
      <c r="CA61" s="266"/>
      <c r="CB61" s="266"/>
      <c r="CC61" s="266"/>
      <c r="CD61" s="266"/>
      <c r="CE61" s="267"/>
      <c r="CF61" s="69" t="s">
        <v>43</v>
      </c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8"/>
      <c r="CS61" s="320" t="s">
        <v>264</v>
      </c>
      <c r="CT61" s="321"/>
      <c r="CU61" s="321"/>
      <c r="CV61" s="321"/>
      <c r="CW61" s="321"/>
      <c r="CX61" s="321"/>
      <c r="CY61" s="321"/>
      <c r="CZ61" s="321"/>
      <c r="DA61" s="321"/>
      <c r="DB61" s="321"/>
      <c r="DC61" s="321"/>
      <c r="DD61" s="321"/>
      <c r="DE61" s="322"/>
      <c r="DF61" s="57">
        <f>DF62+DF65</f>
        <v>36019558.269999996</v>
      </c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9"/>
      <c r="DS61" s="57">
        <f>DS62+DS65</f>
        <v>35944556.94</v>
      </c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9"/>
      <c r="EF61" s="57">
        <f>EF62+EF65</f>
        <v>35944556.94</v>
      </c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9"/>
      <c r="ES61" s="60" t="s">
        <v>43</v>
      </c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2"/>
      <c r="FF61" s="33"/>
      <c r="FG61" s="33"/>
      <c r="FH61" s="33"/>
      <c r="FI61" s="33"/>
      <c r="FJ61" s="33"/>
      <c r="FK61" s="33"/>
      <c r="FL61" s="33"/>
    </row>
    <row r="62" spans="1:168" ht="22.5" customHeight="1">
      <c r="A62" s="63" t="s">
        <v>83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5"/>
      <c r="BX62" s="66" t="s">
        <v>84</v>
      </c>
      <c r="BY62" s="67"/>
      <c r="BZ62" s="67"/>
      <c r="CA62" s="67"/>
      <c r="CB62" s="67"/>
      <c r="CC62" s="67"/>
      <c r="CD62" s="67"/>
      <c r="CE62" s="68"/>
      <c r="CF62" s="69" t="s">
        <v>85</v>
      </c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8"/>
      <c r="CS62" s="317" t="s">
        <v>281</v>
      </c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9"/>
      <c r="DF62" s="57">
        <v>27632218.43</v>
      </c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9"/>
      <c r="DS62" s="57">
        <v>27574613.72</v>
      </c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9"/>
      <c r="EF62" s="57">
        <v>27574613.72</v>
      </c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9"/>
      <c r="ES62" s="60" t="s">
        <v>43</v>
      </c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2"/>
      <c r="FF62" s="33"/>
      <c r="FG62" s="33"/>
      <c r="FH62" s="33"/>
      <c r="FI62" s="33"/>
      <c r="FJ62" s="33"/>
      <c r="FK62" s="33"/>
      <c r="FL62" s="33"/>
    </row>
    <row r="63" spans="1:168" ht="13.5" customHeight="1">
      <c r="A63" s="303" t="s">
        <v>86</v>
      </c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  <c r="AC63" s="304"/>
      <c r="AD63" s="304"/>
      <c r="AE63" s="304"/>
      <c r="AF63" s="304"/>
      <c r="AG63" s="304"/>
      <c r="AH63" s="304"/>
      <c r="AI63" s="304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4"/>
      <c r="BQ63" s="304"/>
      <c r="BR63" s="304"/>
      <c r="BS63" s="304"/>
      <c r="BT63" s="304"/>
      <c r="BU63" s="304"/>
      <c r="BV63" s="304"/>
      <c r="BW63" s="305"/>
      <c r="BX63" s="66" t="s">
        <v>87</v>
      </c>
      <c r="BY63" s="67"/>
      <c r="BZ63" s="67"/>
      <c r="CA63" s="67"/>
      <c r="CB63" s="67"/>
      <c r="CC63" s="67"/>
      <c r="CD63" s="67"/>
      <c r="CE63" s="68"/>
      <c r="CF63" s="69" t="s">
        <v>88</v>
      </c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8"/>
      <c r="CS63" s="323">
        <v>212</v>
      </c>
      <c r="CT63" s="324"/>
      <c r="CU63" s="324"/>
      <c r="CV63" s="324"/>
      <c r="CW63" s="324"/>
      <c r="CX63" s="324"/>
      <c r="CY63" s="324"/>
      <c r="CZ63" s="324"/>
      <c r="DA63" s="324"/>
      <c r="DB63" s="324"/>
      <c r="DC63" s="324"/>
      <c r="DD63" s="324"/>
      <c r="DE63" s="325"/>
      <c r="DF63" s="57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9"/>
      <c r="DS63" s="57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9"/>
      <c r="EF63" s="57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9"/>
      <c r="ES63" s="60" t="s">
        <v>43</v>
      </c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2"/>
      <c r="FF63" s="33"/>
      <c r="FG63" s="33"/>
      <c r="FH63" s="33"/>
      <c r="FI63" s="33"/>
      <c r="FJ63" s="33"/>
      <c r="FK63" s="33"/>
      <c r="FL63" s="33"/>
    </row>
    <row r="64" spans="1:168" ht="22.5" customHeight="1">
      <c r="A64" s="63" t="s">
        <v>89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5"/>
      <c r="BX64" s="66" t="s">
        <v>90</v>
      </c>
      <c r="BY64" s="67"/>
      <c r="BZ64" s="67"/>
      <c r="CA64" s="67"/>
      <c r="CB64" s="67"/>
      <c r="CC64" s="67"/>
      <c r="CD64" s="67"/>
      <c r="CE64" s="68"/>
      <c r="CF64" s="69" t="s">
        <v>91</v>
      </c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8"/>
      <c r="CS64" s="323"/>
      <c r="CT64" s="324"/>
      <c r="CU64" s="324"/>
      <c r="CV64" s="324"/>
      <c r="CW64" s="324"/>
      <c r="CX64" s="324"/>
      <c r="CY64" s="324"/>
      <c r="CZ64" s="324"/>
      <c r="DA64" s="324"/>
      <c r="DB64" s="324"/>
      <c r="DC64" s="324"/>
      <c r="DD64" s="324"/>
      <c r="DE64" s="325"/>
      <c r="DF64" s="57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9"/>
      <c r="DS64" s="57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9"/>
      <c r="EF64" s="57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9"/>
      <c r="ES64" s="60" t="s">
        <v>43</v>
      </c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2"/>
      <c r="FF64" s="33"/>
      <c r="FG64" s="33"/>
      <c r="FH64" s="33"/>
      <c r="FI64" s="33"/>
      <c r="FJ64" s="33"/>
      <c r="FK64" s="33"/>
      <c r="FL64" s="33"/>
    </row>
    <row r="65" spans="1:168" ht="22.5" customHeight="1">
      <c r="A65" s="63" t="s">
        <v>92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5"/>
      <c r="BX65" s="66" t="s">
        <v>93</v>
      </c>
      <c r="BY65" s="67"/>
      <c r="BZ65" s="67"/>
      <c r="CA65" s="67"/>
      <c r="CB65" s="67"/>
      <c r="CC65" s="67"/>
      <c r="CD65" s="67"/>
      <c r="CE65" s="68"/>
      <c r="CF65" s="69" t="s">
        <v>94</v>
      </c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8"/>
      <c r="CS65" s="323">
        <v>213</v>
      </c>
      <c r="CT65" s="324"/>
      <c r="CU65" s="324"/>
      <c r="CV65" s="324"/>
      <c r="CW65" s="324"/>
      <c r="CX65" s="324"/>
      <c r="CY65" s="324"/>
      <c r="CZ65" s="324"/>
      <c r="DA65" s="324"/>
      <c r="DB65" s="324"/>
      <c r="DC65" s="324"/>
      <c r="DD65" s="324"/>
      <c r="DE65" s="325"/>
      <c r="DF65" s="57">
        <f>DF66</f>
        <v>8387339.84</v>
      </c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9"/>
      <c r="DS65" s="57">
        <f>DS66</f>
        <v>8369943.22</v>
      </c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9"/>
      <c r="EF65" s="57">
        <f>EF66</f>
        <v>8369943.22</v>
      </c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9"/>
      <c r="ES65" s="60" t="s">
        <v>43</v>
      </c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2"/>
      <c r="FF65" s="33"/>
      <c r="FG65" s="33"/>
      <c r="FH65" s="33"/>
      <c r="FI65" s="33"/>
      <c r="FJ65" s="33"/>
      <c r="FK65" s="33"/>
      <c r="FL65" s="33"/>
    </row>
    <row r="66" spans="1:168" ht="22.5" customHeight="1">
      <c r="A66" s="85" t="s">
        <v>95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1"/>
      <c r="BX66" s="66" t="s">
        <v>96</v>
      </c>
      <c r="BY66" s="67"/>
      <c r="BZ66" s="67"/>
      <c r="CA66" s="67"/>
      <c r="CB66" s="67"/>
      <c r="CC66" s="67"/>
      <c r="CD66" s="67"/>
      <c r="CE66" s="68"/>
      <c r="CF66" s="69" t="s">
        <v>94</v>
      </c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8"/>
      <c r="CS66" s="323">
        <v>213</v>
      </c>
      <c r="CT66" s="324"/>
      <c r="CU66" s="324"/>
      <c r="CV66" s="324"/>
      <c r="CW66" s="324"/>
      <c r="CX66" s="324"/>
      <c r="CY66" s="324"/>
      <c r="CZ66" s="324"/>
      <c r="DA66" s="324"/>
      <c r="DB66" s="324"/>
      <c r="DC66" s="324"/>
      <c r="DD66" s="324"/>
      <c r="DE66" s="325"/>
      <c r="DF66" s="57">
        <v>8387339.84</v>
      </c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9"/>
      <c r="DS66" s="57">
        <v>8369943.22</v>
      </c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9"/>
      <c r="EF66" s="57">
        <v>8369943.22</v>
      </c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9"/>
      <c r="ES66" s="60" t="s">
        <v>43</v>
      </c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2"/>
      <c r="FF66" s="33"/>
      <c r="FG66" s="33"/>
      <c r="FH66" s="33"/>
      <c r="FI66" s="33"/>
      <c r="FJ66" s="33"/>
      <c r="FK66" s="33"/>
      <c r="FL66" s="33"/>
    </row>
    <row r="67" spans="1:168" ht="17.25" customHeight="1" thickBot="1">
      <c r="A67" s="332" t="s">
        <v>97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  <c r="AY67" s="333"/>
      <c r="AZ67" s="333"/>
      <c r="BA67" s="333"/>
      <c r="BB67" s="333"/>
      <c r="BC67" s="333"/>
      <c r="BD67" s="333"/>
      <c r="BE67" s="333"/>
      <c r="BF67" s="333"/>
      <c r="BG67" s="333"/>
      <c r="BH67" s="333"/>
      <c r="BI67" s="333"/>
      <c r="BJ67" s="333"/>
      <c r="BK67" s="333"/>
      <c r="BL67" s="333"/>
      <c r="BM67" s="333"/>
      <c r="BN67" s="333"/>
      <c r="BO67" s="333"/>
      <c r="BP67" s="333"/>
      <c r="BQ67" s="333"/>
      <c r="BR67" s="333"/>
      <c r="BS67" s="333"/>
      <c r="BT67" s="333"/>
      <c r="BU67" s="333"/>
      <c r="BV67" s="333"/>
      <c r="BW67" s="334"/>
      <c r="BX67" s="335" t="s">
        <v>98</v>
      </c>
      <c r="BY67" s="336"/>
      <c r="BZ67" s="336"/>
      <c r="CA67" s="336"/>
      <c r="CB67" s="336"/>
      <c r="CC67" s="336"/>
      <c r="CD67" s="336"/>
      <c r="CE67" s="337"/>
      <c r="CF67" s="338" t="s">
        <v>94</v>
      </c>
      <c r="CG67" s="336"/>
      <c r="CH67" s="336"/>
      <c r="CI67" s="336"/>
      <c r="CJ67" s="336"/>
      <c r="CK67" s="336"/>
      <c r="CL67" s="336"/>
      <c r="CM67" s="336"/>
      <c r="CN67" s="336"/>
      <c r="CO67" s="336"/>
      <c r="CP67" s="336"/>
      <c r="CQ67" s="336"/>
      <c r="CR67" s="337"/>
      <c r="CS67" s="339"/>
      <c r="CT67" s="340"/>
      <c r="CU67" s="340"/>
      <c r="CV67" s="340"/>
      <c r="CW67" s="340"/>
      <c r="CX67" s="340"/>
      <c r="CY67" s="340"/>
      <c r="CZ67" s="340"/>
      <c r="DA67" s="340"/>
      <c r="DB67" s="340"/>
      <c r="DC67" s="340"/>
      <c r="DD67" s="340"/>
      <c r="DE67" s="341"/>
      <c r="DF67" s="326"/>
      <c r="DG67" s="327"/>
      <c r="DH67" s="327"/>
      <c r="DI67" s="327"/>
      <c r="DJ67" s="327"/>
      <c r="DK67" s="327"/>
      <c r="DL67" s="327"/>
      <c r="DM67" s="327"/>
      <c r="DN67" s="327"/>
      <c r="DO67" s="327"/>
      <c r="DP67" s="327"/>
      <c r="DQ67" s="327"/>
      <c r="DR67" s="328"/>
      <c r="DS67" s="326"/>
      <c r="DT67" s="327"/>
      <c r="DU67" s="327"/>
      <c r="DV67" s="327"/>
      <c r="DW67" s="327"/>
      <c r="DX67" s="327"/>
      <c r="DY67" s="327"/>
      <c r="DZ67" s="327"/>
      <c r="EA67" s="327"/>
      <c r="EB67" s="327"/>
      <c r="EC67" s="327"/>
      <c r="ED67" s="327"/>
      <c r="EE67" s="328"/>
      <c r="EF67" s="326"/>
      <c r="EG67" s="327"/>
      <c r="EH67" s="327"/>
      <c r="EI67" s="327"/>
      <c r="EJ67" s="327"/>
      <c r="EK67" s="327"/>
      <c r="EL67" s="327"/>
      <c r="EM67" s="327"/>
      <c r="EN67" s="327"/>
      <c r="EO67" s="327"/>
      <c r="EP67" s="327"/>
      <c r="EQ67" s="327"/>
      <c r="ER67" s="328"/>
      <c r="ES67" s="329" t="s">
        <v>43</v>
      </c>
      <c r="ET67" s="330"/>
      <c r="EU67" s="330"/>
      <c r="EV67" s="330"/>
      <c r="EW67" s="330"/>
      <c r="EX67" s="330"/>
      <c r="EY67" s="330"/>
      <c r="EZ67" s="330"/>
      <c r="FA67" s="330"/>
      <c r="FB67" s="330"/>
      <c r="FC67" s="330"/>
      <c r="FD67" s="330"/>
      <c r="FE67" s="331"/>
      <c r="FF67" s="33"/>
      <c r="FG67" s="33"/>
      <c r="FH67" s="33"/>
      <c r="FI67" s="33"/>
      <c r="FJ67" s="33"/>
      <c r="FK67" s="33"/>
      <c r="FL67" s="33"/>
    </row>
    <row r="68" spans="1:168" ht="22.5" customHeight="1">
      <c r="A68" s="303" t="s">
        <v>99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04"/>
      <c r="AU68" s="304"/>
      <c r="AV68" s="304"/>
      <c r="AW68" s="304"/>
      <c r="AX68" s="304"/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304"/>
      <c r="BL68" s="304"/>
      <c r="BM68" s="304"/>
      <c r="BN68" s="304"/>
      <c r="BO68" s="304"/>
      <c r="BP68" s="304"/>
      <c r="BQ68" s="304"/>
      <c r="BR68" s="304"/>
      <c r="BS68" s="304"/>
      <c r="BT68" s="304"/>
      <c r="BU68" s="304"/>
      <c r="BV68" s="304"/>
      <c r="BW68" s="305"/>
      <c r="BX68" s="66" t="s">
        <v>100</v>
      </c>
      <c r="BY68" s="67"/>
      <c r="BZ68" s="67"/>
      <c r="CA68" s="67"/>
      <c r="CB68" s="67"/>
      <c r="CC68" s="67"/>
      <c r="CD68" s="67"/>
      <c r="CE68" s="68"/>
      <c r="CF68" s="69" t="s">
        <v>101</v>
      </c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8"/>
      <c r="CS68" s="70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2"/>
      <c r="DF68" s="57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9"/>
      <c r="DS68" s="57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9"/>
      <c r="EF68" s="57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9"/>
      <c r="ES68" s="60" t="s">
        <v>43</v>
      </c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2"/>
      <c r="FF68" s="33"/>
      <c r="FG68" s="33"/>
      <c r="FH68" s="33"/>
      <c r="FI68" s="33"/>
      <c r="FJ68" s="33"/>
      <c r="FK68" s="33"/>
      <c r="FL68" s="33"/>
    </row>
    <row r="69" spans="1:168" ht="21" customHeight="1">
      <c r="A69" s="63" t="s">
        <v>312</v>
      </c>
      <c r="B69" s="342"/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2"/>
      <c r="BE69" s="342"/>
      <c r="BF69" s="342"/>
      <c r="BG69" s="342"/>
      <c r="BH69" s="342"/>
      <c r="BI69" s="342"/>
      <c r="BJ69" s="342"/>
      <c r="BK69" s="342"/>
      <c r="BL69" s="342"/>
      <c r="BM69" s="342"/>
      <c r="BN69" s="342"/>
      <c r="BO69" s="342"/>
      <c r="BP69" s="342"/>
      <c r="BQ69" s="342"/>
      <c r="BR69" s="342"/>
      <c r="BS69" s="342"/>
      <c r="BT69" s="342"/>
      <c r="BU69" s="342"/>
      <c r="BV69" s="342"/>
      <c r="BW69" s="343"/>
      <c r="BX69" s="66" t="s">
        <v>102</v>
      </c>
      <c r="BY69" s="67"/>
      <c r="BZ69" s="67"/>
      <c r="CA69" s="67"/>
      <c r="CB69" s="67"/>
      <c r="CC69" s="67"/>
      <c r="CD69" s="67"/>
      <c r="CE69" s="68"/>
      <c r="CF69" s="69" t="s">
        <v>103</v>
      </c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8"/>
      <c r="CS69" s="70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2"/>
      <c r="DF69" s="57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9"/>
      <c r="DS69" s="57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9"/>
      <c r="EF69" s="57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9"/>
      <c r="ES69" s="60" t="s">
        <v>43</v>
      </c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2"/>
      <c r="FF69" s="33"/>
      <c r="FG69" s="33"/>
      <c r="FH69" s="33"/>
      <c r="FI69" s="33"/>
      <c r="FJ69" s="33"/>
      <c r="FK69" s="33"/>
      <c r="FL69" s="33"/>
    </row>
    <row r="70" spans="1:168" ht="21" customHeight="1">
      <c r="A70" s="303" t="s">
        <v>313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4"/>
      <c r="BD70" s="304"/>
      <c r="BE70" s="304"/>
      <c r="BF70" s="304"/>
      <c r="BG70" s="304"/>
      <c r="BH70" s="304"/>
      <c r="BI70" s="304"/>
      <c r="BJ70" s="304"/>
      <c r="BK70" s="304"/>
      <c r="BL70" s="304"/>
      <c r="BM70" s="304"/>
      <c r="BN70" s="304"/>
      <c r="BO70" s="304"/>
      <c r="BP70" s="304"/>
      <c r="BQ70" s="304"/>
      <c r="BR70" s="304"/>
      <c r="BS70" s="304"/>
      <c r="BT70" s="304"/>
      <c r="BU70" s="304"/>
      <c r="BV70" s="304"/>
      <c r="BW70" s="305"/>
      <c r="BX70" s="66" t="s">
        <v>105</v>
      </c>
      <c r="BY70" s="67"/>
      <c r="BZ70" s="67"/>
      <c r="CA70" s="67"/>
      <c r="CB70" s="67"/>
      <c r="CC70" s="67"/>
      <c r="CD70" s="67"/>
      <c r="CE70" s="68"/>
      <c r="CF70" s="69" t="s">
        <v>103</v>
      </c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8"/>
      <c r="CS70" s="70"/>
      <c r="CT70" s="346"/>
      <c r="CU70" s="346"/>
      <c r="CV70" s="346"/>
      <c r="CW70" s="346"/>
      <c r="CX70" s="346"/>
      <c r="CY70" s="346"/>
      <c r="CZ70" s="346"/>
      <c r="DA70" s="346"/>
      <c r="DB70" s="346"/>
      <c r="DC70" s="346"/>
      <c r="DD70" s="346"/>
      <c r="DE70" s="347"/>
      <c r="DF70" s="57"/>
      <c r="DG70" s="344"/>
      <c r="DH70" s="344"/>
      <c r="DI70" s="344"/>
      <c r="DJ70" s="344"/>
      <c r="DK70" s="344"/>
      <c r="DL70" s="344"/>
      <c r="DM70" s="344"/>
      <c r="DN70" s="344"/>
      <c r="DO70" s="344"/>
      <c r="DP70" s="344"/>
      <c r="DQ70" s="344"/>
      <c r="DR70" s="345"/>
      <c r="DS70" s="57"/>
      <c r="DT70" s="344"/>
      <c r="DU70" s="344"/>
      <c r="DV70" s="344"/>
      <c r="DW70" s="344"/>
      <c r="DX70" s="344"/>
      <c r="DY70" s="344"/>
      <c r="DZ70" s="344"/>
      <c r="EA70" s="344"/>
      <c r="EB70" s="344"/>
      <c r="EC70" s="344"/>
      <c r="ED70" s="344"/>
      <c r="EE70" s="345"/>
      <c r="EF70" s="57"/>
      <c r="EG70" s="344"/>
      <c r="EH70" s="344"/>
      <c r="EI70" s="344"/>
      <c r="EJ70" s="344"/>
      <c r="EK70" s="344"/>
      <c r="EL70" s="344"/>
      <c r="EM70" s="344"/>
      <c r="EN70" s="344"/>
      <c r="EO70" s="344"/>
      <c r="EP70" s="344"/>
      <c r="EQ70" s="344"/>
      <c r="ER70" s="345"/>
      <c r="ES70" s="60" t="s">
        <v>43</v>
      </c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2"/>
      <c r="FF70" s="33"/>
      <c r="FG70" s="33"/>
      <c r="FH70" s="33"/>
      <c r="FI70" s="33"/>
      <c r="FJ70" s="33"/>
      <c r="FK70" s="33"/>
      <c r="FL70" s="33"/>
    </row>
    <row r="71" spans="1:168" ht="21" customHeight="1">
      <c r="A71" s="73" t="s">
        <v>104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5"/>
      <c r="BX71" s="66" t="s">
        <v>314</v>
      </c>
      <c r="BY71" s="67"/>
      <c r="BZ71" s="67"/>
      <c r="CA71" s="67"/>
      <c r="CB71" s="67"/>
      <c r="CC71" s="67"/>
      <c r="CD71" s="67"/>
      <c r="CE71" s="68"/>
      <c r="CF71" s="69" t="s">
        <v>106</v>
      </c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8"/>
      <c r="CS71" s="43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5"/>
      <c r="DF71" s="46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8"/>
      <c r="DS71" s="46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8"/>
      <c r="EF71" s="46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8"/>
      <c r="ES71" s="49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1"/>
      <c r="FF71" s="33"/>
      <c r="FG71" s="33"/>
      <c r="FH71" s="33"/>
      <c r="FI71" s="33"/>
      <c r="FJ71" s="33"/>
      <c r="FK71" s="33"/>
      <c r="FL71" s="33"/>
    </row>
    <row r="72" spans="1:168" ht="21.75" customHeight="1">
      <c r="A72" s="85" t="s">
        <v>107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1"/>
      <c r="BX72" s="66" t="s">
        <v>315</v>
      </c>
      <c r="BY72" s="67"/>
      <c r="BZ72" s="67"/>
      <c r="CA72" s="67"/>
      <c r="CB72" s="67"/>
      <c r="CC72" s="67"/>
      <c r="CD72" s="67"/>
      <c r="CE72" s="68"/>
      <c r="CF72" s="69" t="s">
        <v>106</v>
      </c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8"/>
      <c r="CS72" s="70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2"/>
      <c r="DF72" s="57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9"/>
      <c r="DS72" s="57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9"/>
      <c r="EF72" s="57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9"/>
      <c r="ES72" s="60" t="s">
        <v>43</v>
      </c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2"/>
      <c r="FF72" s="33"/>
      <c r="FG72" s="33"/>
      <c r="FH72" s="33"/>
      <c r="FI72" s="33"/>
      <c r="FJ72" s="33"/>
      <c r="FK72" s="33"/>
      <c r="FL72" s="33"/>
    </row>
    <row r="73" spans="1:168" ht="10.5" customHeight="1">
      <c r="A73" s="85" t="s">
        <v>108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1"/>
      <c r="BX73" s="66" t="s">
        <v>109</v>
      </c>
      <c r="BY73" s="67"/>
      <c r="BZ73" s="67"/>
      <c r="CA73" s="67"/>
      <c r="CB73" s="67"/>
      <c r="CC73" s="67"/>
      <c r="CD73" s="67"/>
      <c r="CE73" s="68"/>
      <c r="CF73" s="69" t="s">
        <v>106</v>
      </c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8"/>
      <c r="CS73" s="70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2"/>
      <c r="DF73" s="57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9"/>
      <c r="DS73" s="57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9"/>
      <c r="EF73" s="57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9"/>
      <c r="ES73" s="60" t="s">
        <v>43</v>
      </c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2"/>
      <c r="FF73" s="33"/>
      <c r="FG73" s="33"/>
      <c r="FH73" s="33"/>
      <c r="FI73" s="33"/>
      <c r="FJ73" s="33"/>
      <c r="FK73" s="33"/>
      <c r="FL73" s="33"/>
    </row>
    <row r="74" spans="1:168" ht="10.5" customHeight="1">
      <c r="A74" s="348" t="s">
        <v>110</v>
      </c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349"/>
      <c r="BK74" s="349"/>
      <c r="BL74" s="349"/>
      <c r="BM74" s="349"/>
      <c r="BN74" s="349"/>
      <c r="BO74" s="349"/>
      <c r="BP74" s="349"/>
      <c r="BQ74" s="349"/>
      <c r="BR74" s="349"/>
      <c r="BS74" s="349"/>
      <c r="BT74" s="349"/>
      <c r="BU74" s="349"/>
      <c r="BV74" s="349"/>
      <c r="BW74" s="350"/>
      <c r="BX74" s="265" t="s">
        <v>111</v>
      </c>
      <c r="BY74" s="266"/>
      <c r="BZ74" s="266"/>
      <c r="CA74" s="266"/>
      <c r="CB74" s="266"/>
      <c r="CC74" s="266"/>
      <c r="CD74" s="266"/>
      <c r="CE74" s="267"/>
      <c r="CF74" s="69" t="s">
        <v>112</v>
      </c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8"/>
      <c r="CS74" s="70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2"/>
      <c r="DF74" s="57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9"/>
      <c r="DS74" s="57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9"/>
      <c r="EF74" s="57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9"/>
      <c r="ES74" s="60" t="s">
        <v>43</v>
      </c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2"/>
      <c r="FF74" s="33"/>
      <c r="FG74" s="33"/>
      <c r="FH74" s="33"/>
      <c r="FI74" s="33"/>
      <c r="FJ74" s="33"/>
      <c r="FK74" s="33"/>
      <c r="FL74" s="33"/>
    </row>
    <row r="75" spans="1:168" ht="21.75" customHeight="1">
      <c r="A75" s="63" t="s">
        <v>113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5"/>
      <c r="BX75" s="66" t="s">
        <v>114</v>
      </c>
      <c r="BY75" s="67"/>
      <c r="BZ75" s="67"/>
      <c r="CA75" s="67"/>
      <c r="CB75" s="67"/>
      <c r="CC75" s="67"/>
      <c r="CD75" s="67"/>
      <c r="CE75" s="68"/>
      <c r="CF75" s="69" t="s">
        <v>115</v>
      </c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8"/>
      <c r="CS75" s="70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2"/>
      <c r="DF75" s="57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9"/>
      <c r="DS75" s="57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9"/>
      <c r="EF75" s="57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9"/>
      <c r="ES75" s="60" t="s">
        <v>43</v>
      </c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2"/>
      <c r="FF75" s="33"/>
      <c r="FG75" s="33"/>
      <c r="FH75" s="33"/>
      <c r="FI75" s="33"/>
      <c r="FJ75" s="33"/>
      <c r="FK75" s="33"/>
      <c r="FL75" s="33"/>
    </row>
    <row r="76" spans="1:168" ht="33.75" customHeight="1">
      <c r="A76" s="85" t="s">
        <v>116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1"/>
      <c r="BX76" s="66" t="s">
        <v>117</v>
      </c>
      <c r="BY76" s="67"/>
      <c r="BZ76" s="67"/>
      <c r="CA76" s="67"/>
      <c r="CB76" s="67"/>
      <c r="CC76" s="67"/>
      <c r="CD76" s="67"/>
      <c r="CE76" s="68"/>
      <c r="CF76" s="69" t="s">
        <v>118</v>
      </c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8"/>
      <c r="CS76" s="70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2"/>
      <c r="DF76" s="57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9"/>
      <c r="DS76" s="57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9"/>
      <c r="EF76" s="57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9"/>
      <c r="ES76" s="60" t="s">
        <v>43</v>
      </c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2"/>
      <c r="FF76" s="33"/>
      <c r="FG76" s="33"/>
      <c r="FH76" s="33"/>
      <c r="FI76" s="33"/>
      <c r="FJ76" s="33"/>
      <c r="FK76" s="33"/>
      <c r="FL76" s="33"/>
    </row>
    <row r="77" spans="1:168" ht="10.5" customHeight="1">
      <c r="A77" s="85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1"/>
      <c r="BX77" s="66"/>
      <c r="BY77" s="67"/>
      <c r="BZ77" s="67"/>
      <c r="CA77" s="67"/>
      <c r="CB77" s="67"/>
      <c r="CC77" s="67"/>
      <c r="CD77" s="67"/>
      <c r="CE77" s="68"/>
      <c r="CF77" s="69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8"/>
      <c r="CS77" s="70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2"/>
      <c r="DF77" s="57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9"/>
      <c r="DS77" s="57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9"/>
      <c r="EF77" s="57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9"/>
      <c r="ES77" s="351"/>
      <c r="ET77" s="352"/>
      <c r="EU77" s="352"/>
      <c r="EV77" s="352"/>
      <c r="EW77" s="352"/>
      <c r="EX77" s="352"/>
      <c r="EY77" s="352"/>
      <c r="EZ77" s="352"/>
      <c r="FA77" s="352"/>
      <c r="FB77" s="352"/>
      <c r="FC77" s="352"/>
      <c r="FD77" s="352"/>
      <c r="FE77" s="353"/>
      <c r="FF77" s="33"/>
      <c r="FG77" s="33"/>
      <c r="FH77" s="33"/>
      <c r="FI77" s="33"/>
      <c r="FJ77" s="33"/>
      <c r="FK77" s="33"/>
      <c r="FL77" s="33"/>
    </row>
    <row r="78" spans="1:168" ht="21.75" customHeight="1">
      <c r="A78" s="63" t="s">
        <v>119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5"/>
      <c r="BX78" s="66" t="s">
        <v>120</v>
      </c>
      <c r="BY78" s="67"/>
      <c r="BZ78" s="67"/>
      <c r="CA78" s="67"/>
      <c r="CB78" s="67"/>
      <c r="CC78" s="67"/>
      <c r="CD78" s="67"/>
      <c r="CE78" s="68"/>
      <c r="CF78" s="69" t="s">
        <v>121</v>
      </c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8"/>
      <c r="CS78" s="70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2"/>
      <c r="DF78" s="57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9"/>
      <c r="DS78" s="57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9"/>
      <c r="EF78" s="57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9"/>
      <c r="ES78" s="60" t="s">
        <v>43</v>
      </c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2"/>
      <c r="FF78" s="33"/>
      <c r="FG78" s="33"/>
      <c r="FH78" s="33"/>
      <c r="FI78" s="33"/>
      <c r="FJ78" s="33"/>
      <c r="FK78" s="33"/>
      <c r="FL78" s="33"/>
    </row>
    <row r="79" spans="1:168" ht="33.75" customHeight="1">
      <c r="A79" s="63" t="s">
        <v>122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5"/>
      <c r="BX79" s="66" t="s">
        <v>123</v>
      </c>
      <c r="BY79" s="67"/>
      <c r="BZ79" s="67"/>
      <c r="CA79" s="67"/>
      <c r="CB79" s="67"/>
      <c r="CC79" s="67"/>
      <c r="CD79" s="67"/>
      <c r="CE79" s="68"/>
      <c r="CF79" s="69" t="s">
        <v>124</v>
      </c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8"/>
      <c r="CS79" s="70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2"/>
      <c r="DF79" s="57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9"/>
      <c r="DS79" s="57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9"/>
      <c r="EF79" s="57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9"/>
      <c r="ES79" s="60" t="s">
        <v>43</v>
      </c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2"/>
      <c r="FF79" s="33"/>
      <c r="FG79" s="33"/>
      <c r="FH79" s="33"/>
      <c r="FI79" s="33"/>
      <c r="FJ79" s="33"/>
      <c r="FK79" s="33"/>
      <c r="FL79" s="33"/>
    </row>
    <row r="80" spans="1:168" s="29" customFormat="1" ht="10.5" customHeight="1">
      <c r="A80" s="63" t="s">
        <v>316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5"/>
      <c r="BX80" s="66" t="s">
        <v>125</v>
      </c>
      <c r="BY80" s="67"/>
      <c r="BZ80" s="67"/>
      <c r="CA80" s="67"/>
      <c r="CB80" s="67"/>
      <c r="CC80" s="67"/>
      <c r="CD80" s="67"/>
      <c r="CE80" s="68"/>
      <c r="CF80" s="69" t="s">
        <v>126</v>
      </c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8"/>
      <c r="CS80" s="70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2"/>
      <c r="DF80" s="57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9"/>
      <c r="DS80" s="57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9"/>
      <c r="EF80" s="57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9"/>
      <c r="ES80" s="60" t="s">
        <v>43</v>
      </c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2"/>
      <c r="FF80" s="33"/>
      <c r="FG80" s="33"/>
      <c r="FH80" s="33"/>
      <c r="FI80" s="33"/>
      <c r="FJ80" s="33"/>
      <c r="FK80" s="33"/>
      <c r="FL80" s="33"/>
    </row>
    <row r="81" spans="1:168" ht="16.5" customHeight="1">
      <c r="A81" s="348" t="s">
        <v>127</v>
      </c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49"/>
      <c r="BI81" s="349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50"/>
      <c r="BX81" s="265" t="s">
        <v>128</v>
      </c>
      <c r="BY81" s="266"/>
      <c r="BZ81" s="266"/>
      <c r="CA81" s="266"/>
      <c r="CB81" s="266"/>
      <c r="CC81" s="266"/>
      <c r="CD81" s="266"/>
      <c r="CE81" s="267"/>
      <c r="CF81" s="69" t="s">
        <v>129</v>
      </c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8"/>
      <c r="CS81" s="70">
        <v>291</v>
      </c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2"/>
      <c r="DF81" s="57">
        <f>DF82</f>
        <v>862213</v>
      </c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9"/>
      <c r="DS81" s="57">
        <f>DS82</f>
        <v>862213</v>
      </c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9"/>
      <c r="EF81" s="57">
        <f>EF82</f>
        <v>862213</v>
      </c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9"/>
      <c r="ES81" s="60" t="s">
        <v>43</v>
      </c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2"/>
      <c r="FF81" s="33"/>
      <c r="FG81" s="33"/>
      <c r="FH81" s="33"/>
      <c r="FI81" s="33"/>
      <c r="FJ81" s="33"/>
      <c r="FK81" s="33"/>
      <c r="FL81" s="33"/>
    </row>
    <row r="82" spans="1:168" ht="21.75" customHeight="1">
      <c r="A82" s="63" t="s">
        <v>130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5"/>
      <c r="BX82" s="66" t="s">
        <v>131</v>
      </c>
      <c r="BY82" s="67"/>
      <c r="BZ82" s="67"/>
      <c r="CA82" s="67"/>
      <c r="CB82" s="67"/>
      <c r="CC82" s="67"/>
      <c r="CD82" s="67"/>
      <c r="CE82" s="68"/>
      <c r="CF82" s="69" t="s">
        <v>132</v>
      </c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8"/>
      <c r="CS82" s="70">
        <v>291</v>
      </c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2"/>
      <c r="DF82" s="57">
        <v>862213</v>
      </c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9"/>
      <c r="DS82" s="57">
        <v>862213</v>
      </c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9"/>
      <c r="EF82" s="57">
        <v>862213</v>
      </c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9"/>
      <c r="ES82" s="60" t="s">
        <v>43</v>
      </c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2"/>
      <c r="FF82" s="33"/>
      <c r="FG82" s="33"/>
      <c r="FH82" s="33"/>
      <c r="FI82" s="33"/>
      <c r="FJ82" s="33"/>
      <c r="FK82" s="33"/>
      <c r="FL82" s="33"/>
    </row>
    <row r="83" spans="1:168" ht="21.75" customHeight="1">
      <c r="A83" s="63" t="s">
        <v>133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5"/>
      <c r="BX83" s="66" t="s">
        <v>134</v>
      </c>
      <c r="BY83" s="67"/>
      <c r="BZ83" s="67"/>
      <c r="CA83" s="67"/>
      <c r="CB83" s="67"/>
      <c r="CC83" s="67"/>
      <c r="CD83" s="67"/>
      <c r="CE83" s="68"/>
      <c r="CF83" s="69" t="s">
        <v>135</v>
      </c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8"/>
      <c r="CS83" s="70">
        <v>291</v>
      </c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2"/>
      <c r="DF83" s="57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9"/>
      <c r="DS83" s="57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9"/>
      <c r="EF83" s="57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9"/>
      <c r="ES83" s="60" t="s">
        <v>43</v>
      </c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2"/>
      <c r="FF83" s="33"/>
      <c r="FG83" s="33"/>
      <c r="FH83" s="33"/>
      <c r="FI83" s="33"/>
      <c r="FJ83" s="33"/>
      <c r="FK83" s="33"/>
      <c r="FL83" s="33"/>
    </row>
    <row r="84" spans="1:168" ht="10.5" customHeight="1">
      <c r="A84" s="63" t="s">
        <v>136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5"/>
      <c r="BX84" s="66" t="s">
        <v>137</v>
      </c>
      <c r="BY84" s="67"/>
      <c r="BZ84" s="67"/>
      <c r="CA84" s="67"/>
      <c r="CB84" s="67"/>
      <c r="CC84" s="67"/>
      <c r="CD84" s="67"/>
      <c r="CE84" s="68"/>
      <c r="CF84" s="69" t="s">
        <v>138</v>
      </c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8"/>
      <c r="CS84" s="70">
        <v>291</v>
      </c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2"/>
      <c r="DF84" s="57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9"/>
      <c r="DS84" s="57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9"/>
      <c r="EF84" s="57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9"/>
      <c r="ES84" s="60" t="s">
        <v>43</v>
      </c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2"/>
      <c r="FF84" s="33"/>
      <c r="FG84" s="33"/>
      <c r="FH84" s="33"/>
      <c r="FI84" s="33"/>
      <c r="FJ84" s="33"/>
      <c r="FK84" s="33"/>
      <c r="FL84" s="33"/>
    </row>
    <row r="85" spans="1:168" ht="10.5" customHeight="1">
      <c r="A85" s="348" t="s">
        <v>139</v>
      </c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49"/>
      <c r="BB85" s="349"/>
      <c r="BC85" s="349"/>
      <c r="BD85" s="349"/>
      <c r="BE85" s="349"/>
      <c r="BF85" s="349"/>
      <c r="BG85" s="349"/>
      <c r="BH85" s="349"/>
      <c r="BI85" s="349"/>
      <c r="BJ85" s="349"/>
      <c r="BK85" s="349"/>
      <c r="BL85" s="349"/>
      <c r="BM85" s="349"/>
      <c r="BN85" s="349"/>
      <c r="BO85" s="349"/>
      <c r="BP85" s="349"/>
      <c r="BQ85" s="349"/>
      <c r="BR85" s="349"/>
      <c r="BS85" s="349"/>
      <c r="BT85" s="349"/>
      <c r="BU85" s="349"/>
      <c r="BV85" s="349"/>
      <c r="BW85" s="350"/>
      <c r="BX85" s="265" t="s">
        <v>140</v>
      </c>
      <c r="BY85" s="266"/>
      <c r="BZ85" s="266"/>
      <c r="CA85" s="266"/>
      <c r="CB85" s="266"/>
      <c r="CC85" s="266"/>
      <c r="CD85" s="266"/>
      <c r="CE85" s="267"/>
      <c r="CF85" s="69" t="s">
        <v>43</v>
      </c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8"/>
      <c r="CS85" s="70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2"/>
      <c r="DF85" s="57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9"/>
      <c r="DS85" s="57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9"/>
      <c r="EF85" s="57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9"/>
      <c r="ES85" s="60" t="s">
        <v>43</v>
      </c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2"/>
      <c r="FF85" s="33"/>
      <c r="FG85" s="33"/>
      <c r="FH85" s="33"/>
      <c r="FI85" s="33"/>
      <c r="FJ85" s="33"/>
      <c r="FK85" s="33"/>
      <c r="FL85" s="33"/>
    </row>
    <row r="86" spans="1:168" s="29" customFormat="1" ht="21.75" customHeight="1">
      <c r="A86" s="63" t="s">
        <v>319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5"/>
      <c r="BX86" s="66" t="s">
        <v>141</v>
      </c>
      <c r="BY86" s="67"/>
      <c r="BZ86" s="67"/>
      <c r="CA86" s="67"/>
      <c r="CB86" s="67"/>
      <c r="CC86" s="67"/>
      <c r="CD86" s="67"/>
      <c r="CE86" s="68"/>
      <c r="CF86" s="69" t="s">
        <v>317</v>
      </c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8"/>
      <c r="CS86" s="70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2"/>
      <c r="DF86" s="57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9"/>
      <c r="DS86" s="57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9"/>
      <c r="EF86" s="57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9"/>
      <c r="ES86" s="60" t="s">
        <v>43</v>
      </c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2"/>
      <c r="FF86" s="33"/>
      <c r="FG86" s="33"/>
      <c r="FH86" s="33"/>
      <c r="FI86" s="33"/>
      <c r="FJ86" s="33"/>
      <c r="FK86" s="33"/>
      <c r="FL86" s="33"/>
    </row>
    <row r="87" spans="1:168" s="29" customFormat="1" ht="10.5" customHeight="1">
      <c r="A87" s="63" t="s">
        <v>318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5"/>
      <c r="BX87" s="66" t="s">
        <v>144</v>
      </c>
      <c r="BY87" s="67"/>
      <c r="BZ87" s="67"/>
      <c r="CA87" s="67"/>
      <c r="CB87" s="67"/>
      <c r="CC87" s="67"/>
      <c r="CD87" s="67"/>
      <c r="CE87" s="68"/>
      <c r="CF87" s="69" t="s">
        <v>320</v>
      </c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8"/>
      <c r="CS87" s="70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2"/>
      <c r="DF87" s="57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9"/>
      <c r="DS87" s="57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9"/>
      <c r="EF87" s="57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9"/>
      <c r="ES87" s="60" t="s">
        <v>43</v>
      </c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2"/>
      <c r="FF87" s="33"/>
      <c r="FG87" s="33"/>
      <c r="FH87" s="33"/>
      <c r="FI87" s="33"/>
      <c r="FJ87" s="33"/>
      <c r="FK87" s="33"/>
      <c r="FL87" s="33"/>
    </row>
    <row r="88" spans="1:168" s="29" customFormat="1" ht="24" customHeight="1">
      <c r="A88" s="63" t="s">
        <v>322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5"/>
      <c r="BX88" s="66" t="s">
        <v>147</v>
      </c>
      <c r="BY88" s="67"/>
      <c r="BZ88" s="67"/>
      <c r="CA88" s="67"/>
      <c r="CB88" s="67"/>
      <c r="CC88" s="67"/>
      <c r="CD88" s="67"/>
      <c r="CE88" s="68"/>
      <c r="CF88" s="69" t="s">
        <v>321</v>
      </c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8"/>
      <c r="CS88" s="70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2"/>
      <c r="DF88" s="57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9"/>
      <c r="DS88" s="57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9"/>
      <c r="EF88" s="57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9"/>
      <c r="ES88" s="60" t="s">
        <v>43</v>
      </c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2"/>
      <c r="FF88" s="33"/>
      <c r="FG88" s="33"/>
      <c r="FH88" s="33"/>
      <c r="FI88" s="33"/>
      <c r="FJ88" s="33"/>
      <c r="FK88" s="33"/>
      <c r="FL88" s="33"/>
    </row>
    <row r="89" spans="1:168" s="29" customFormat="1" ht="18" customHeight="1">
      <c r="A89" s="63" t="s">
        <v>323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5"/>
      <c r="BX89" s="66" t="s">
        <v>324</v>
      </c>
      <c r="BY89" s="67"/>
      <c r="BZ89" s="67"/>
      <c r="CA89" s="67"/>
      <c r="CB89" s="67"/>
      <c r="CC89" s="67"/>
      <c r="CD89" s="67"/>
      <c r="CE89" s="68"/>
      <c r="CF89" s="69" t="s">
        <v>142</v>
      </c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8"/>
      <c r="CS89" s="70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2"/>
      <c r="DF89" s="57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9"/>
      <c r="DS89" s="57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9"/>
      <c r="EF89" s="57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9"/>
      <c r="ES89" s="60" t="s">
        <v>43</v>
      </c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2"/>
      <c r="FF89" s="33"/>
      <c r="FG89" s="33"/>
      <c r="FH89" s="33"/>
      <c r="FI89" s="33"/>
      <c r="FJ89" s="33"/>
      <c r="FK89" s="33"/>
      <c r="FL89" s="33"/>
    </row>
    <row r="90" spans="1:168" s="29" customFormat="1" ht="18" customHeight="1">
      <c r="A90" s="63" t="s">
        <v>143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5"/>
      <c r="BX90" s="66" t="s">
        <v>325</v>
      </c>
      <c r="BY90" s="67"/>
      <c r="BZ90" s="67"/>
      <c r="CA90" s="67"/>
      <c r="CB90" s="67"/>
      <c r="CC90" s="67"/>
      <c r="CD90" s="67"/>
      <c r="CE90" s="68"/>
      <c r="CF90" s="69" t="s">
        <v>145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8"/>
      <c r="CS90" s="70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2"/>
      <c r="DF90" s="57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9"/>
      <c r="DS90" s="57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9"/>
      <c r="EF90" s="57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9"/>
      <c r="ES90" s="60" t="s">
        <v>43</v>
      </c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2"/>
      <c r="FF90" s="33"/>
      <c r="FG90" s="33"/>
      <c r="FH90" s="33"/>
      <c r="FI90" s="33"/>
      <c r="FJ90" s="33"/>
      <c r="FK90" s="33"/>
      <c r="FL90" s="33"/>
    </row>
    <row r="91" spans="1:168" s="29" customFormat="1" ht="21.75" customHeight="1">
      <c r="A91" s="63" t="s">
        <v>146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5"/>
      <c r="BX91" s="66" t="s">
        <v>326</v>
      </c>
      <c r="BY91" s="67"/>
      <c r="BZ91" s="67"/>
      <c r="CA91" s="67"/>
      <c r="CB91" s="67"/>
      <c r="CC91" s="67"/>
      <c r="CD91" s="67"/>
      <c r="CE91" s="68"/>
      <c r="CF91" s="69" t="s">
        <v>148</v>
      </c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8"/>
      <c r="CS91" s="70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2"/>
      <c r="DF91" s="57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9"/>
      <c r="DS91" s="57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9"/>
      <c r="EF91" s="57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9"/>
      <c r="ES91" s="60" t="s">
        <v>43</v>
      </c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2"/>
      <c r="FF91" s="33"/>
      <c r="FG91" s="33"/>
      <c r="FH91" s="33"/>
      <c r="FI91" s="33"/>
      <c r="FJ91" s="33"/>
      <c r="FK91" s="33"/>
      <c r="FL91" s="33"/>
    </row>
    <row r="92" spans="1:168" ht="10.5" customHeight="1">
      <c r="A92" s="348" t="s">
        <v>149</v>
      </c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B92" s="349"/>
      <c r="BC92" s="349"/>
      <c r="BD92" s="349"/>
      <c r="BE92" s="349"/>
      <c r="BF92" s="349"/>
      <c r="BG92" s="349"/>
      <c r="BH92" s="349"/>
      <c r="BI92" s="349"/>
      <c r="BJ92" s="349"/>
      <c r="BK92" s="349"/>
      <c r="BL92" s="349"/>
      <c r="BM92" s="349"/>
      <c r="BN92" s="349"/>
      <c r="BO92" s="349"/>
      <c r="BP92" s="349"/>
      <c r="BQ92" s="349"/>
      <c r="BR92" s="349"/>
      <c r="BS92" s="349"/>
      <c r="BT92" s="349"/>
      <c r="BU92" s="349"/>
      <c r="BV92" s="349"/>
      <c r="BW92" s="350"/>
      <c r="BX92" s="265" t="s">
        <v>150</v>
      </c>
      <c r="BY92" s="266"/>
      <c r="BZ92" s="266"/>
      <c r="CA92" s="266"/>
      <c r="CB92" s="266"/>
      <c r="CC92" s="266"/>
      <c r="CD92" s="266"/>
      <c r="CE92" s="267"/>
      <c r="CF92" s="69" t="s">
        <v>43</v>
      </c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8"/>
      <c r="CS92" s="70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2"/>
      <c r="DF92" s="57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9"/>
      <c r="DS92" s="57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9"/>
      <c r="EF92" s="57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9"/>
      <c r="ES92" s="60" t="s">
        <v>43</v>
      </c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2"/>
      <c r="FF92" s="33"/>
      <c r="FG92" s="33"/>
      <c r="FH92" s="33"/>
      <c r="FI92" s="33"/>
      <c r="FJ92" s="33"/>
      <c r="FK92" s="33"/>
      <c r="FL92" s="33"/>
    </row>
    <row r="93" spans="1:168" ht="21.75" customHeight="1">
      <c r="A93" s="63" t="s">
        <v>151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5"/>
      <c r="BX93" s="66" t="s">
        <v>152</v>
      </c>
      <c r="BY93" s="67"/>
      <c r="BZ93" s="67"/>
      <c r="CA93" s="67"/>
      <c r="CB93" s="67"/>
      <c r="CC93" s="67"/>
      <c r="CD93" s="67"/>
      <c r="CE93" s="68"/>
      <c r="CF93" s="69" t="s">
        <v>153</v>
      </c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8"/>
      <c r="CS93" s="70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2"/>
      <c r="DF93" s="57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9"/>
      <c r="DS93" s="57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9"/>
      <c r="EF93" s="57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9"/>
      <c r="ES93" s="60" t="s">
        <v>43</v>
      </c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2"/>
      <c r="FF93" s="33"/>
      <c r="FG93" s="33"/>
      <c r="FH93" s="33"/>
      <c r="FI93" s="33"/>
      <c r="FJ93" s="33"/>
      <c r="FK93" s="33"/>
      <c r="FL93" s="33"/>
    </row>
    <row r="94" spans="1:168" ht="12.75" customHeight="1">
      <c r="A94" s="348" t="s">
        <v>154</v>
      </c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  <c r="AY94" s="349"/>
      <c r="AZ94" s="349"/>
      <c r="BA94" s="349"/>
      <c r="BB94" s="349"/>
      <c r="BC94" s="349"/>
      <c r="BD94" s="349"/>
      <c r="BE94" s="349"/>
      <c r="BF94" s="349"/>
      <c r="BG94" s="349"/>
      <c r="BH94" s="349"/>
      <c r="BI94" s="349"/>
      <c r="BJ94" s="349"/>
      <c r="BK94" s="349"/>
      <c r="BL94" s="349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50"/>
      <c r="BX94" s="265" t="s">
        <v>155</v>
      </c>
      <c r="BY94" s="266"/>
      <c r="BZ94" s="266"/>
      <c r="CA94" s="266"/>
      <c r="CB94" s="266"/>
      <c r="CC94" s="266"/>
      <c r="CD94" s="266"/>
      <c r="CE94" s="267"/>
      <c r="CF94" s="69" t="s">
        <v>43</v>
      </c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8"/>
      <c r="CS94" s="70">
        <v>220</v>
      </c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2"/>
      <c r="DF94" s="57">
        <f>DF98+DF107</f>
        <v>8623613.959999999</v>
      </c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9"/>
      <c r="DS94" s="57">
        <f>DS98+DS107</f>
        <v>8920338.86</v>
      </c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9"/>
      <c r="EF94" s="57">
        <f>EF98+EF107</f>
        <v>9235966.06</v>
      </c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9"/>
      <c r="ES94" s="76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8"/>
      <c r="FF94" s="33"/>
      <c r="FG94" s="33"/>
      <c r="FH94" s="33"/>
      <c r="FI94" s="33"/>
      <c r="FJ94" s="33"/>
      <c r="FK94" s="33"/>
      <c r="FL94" s="33"/>
    </row>
    <row r="95" spans="1:168" ht="21.75" customHeight="1">
      <c r="A95" s="63" t="s">
        <v>156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5"/>
      <c r="BX95" s="66" t="s">
        <v>157</v>
      </c>
      <c r="BY95" s="67"/>
      <c r="BZ95" s="67"/>
      <c r="CA95" s="67"/>
      <c r="CB95" s="67"/>
      <c r="CC95" s="67"/>
      <c r="CD95" s="67"/>
      <c r="CE95" s="68"/>
      <c r="CF95" s="69" t="s">
        <v>158</v>
      </c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8"/>
      <c r="CS95" s="70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2"/>
      <c r="DF95" s="57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9"/>
      <c r="DS95" s="57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9"/>
      <c r="EF95" s="57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9"/>
      <c r="ES95" s="76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8"/>
      <c r="FF95" s="33"/>
      <c r="FG95" s="33"/>
      <c r="FH95" s="33"/>
      <c r="FI95" s="33"/>
      <c r="FJ95" s="33"/>
      <c r="FK95" s="33"/>
      <c r="FL95" s="33"/>
    </row>
    <row r="96" spans="1:168" ht="21" customHeight="1" thickBot="1">
      <c r="A96" s="63" t="s">
        <v>159</v>
      </c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342"/>
      <c r="BW96" s="343"/>
      <c r="BX96" s="335" t="s">
        <v>160</v>
      </c>
      <c r="BY96" s="336"/>
      <c r="BZ96" s="336"/>
      <c r="CA96" s="336"/>
      <c r="CB96" s="336"/>
      <c r="CC96" s="336"/>
      <c r="CD96" s="336"/>
      <c r="CE96" s="337"/>
      <c r="CF96" s="338" t="s">
        <v>161</v>
      </c>
      <c r="CG96" s="336"/>
      <c r="CH96" s="336"/>
      <c r="CI96" s="336"/>
      <c r="CJ96" s="336"/>
      <c r="CK96" s="336"/>
      <c r="CL96" s="336"/>
      <c r="CM96" s="336"/>
      <c r="CN96" s="336"/>
      <c r="CO96" s="336"/>
      <c r="CP96" s="336"/>
      <c r="CQ96" s="336"/>
      <c r="CR96" s="337"/>
      <c r="CS96" s="339"/>
      <c r="CT96" s="359"/>
      <c r="CU96" s="359"/>
      <c r="CV96" s="359"/>
      <c r="CW96" s="359"/>
      <c r="CX96" s="359"/>
      <c r="CY96" s="359"/>
      <c r="CZ96" s="359"/>
      <c r="DA96" s="359"/>
      <c r="DB96" s="359"/>
      <c r="DC96" s="359"/>
      <c r="DD96" s="359"/>
      <c r="DE96" s="360"/>
      <c r="DF96" s="326"/>
      <c r="DG96" s="354"/>
      <c r="DH96" s="354"/>
      <c r="DI96" s="354"/>
      <c r="DJ96" s="354"/>
      <c r="DK96" s="354"/>
      <c r="DL96" s="354"/>
      <c r="DM96" s="354"/>
      <c r="DN96" s="354"/>
      <c r="DO96" s="354"/>
      <c r="DP96" s="354"/>
      <c r="DQ96" s="354"/>
      <c r="DR96" s="355"/>
      <c r="DS96" s="326"/>
      <c r="DT96" s="354"/>
      <c r="DU96" s="354"/>
      <c r="DV96" s="354"/>
      <c r="DW96" s="354"/>
      <c r="DX96" s="354"/>
      <c r="DY96" s="354"/>
      <c r="DZ96" s="354"/>
      <c r="EA96" s="354"/>
      <c r="EB96" s="354"/>
      <c r="EC96" s="354"/>
      <c r="ED96" s="354"/>
      <c r="EE96" s="355"/>
      <c r="EF96" s="326"/>
      <c r="EG96" s="354"/>
      <c r="EH96" s="354"/>
      <c r="EI96" s="354"/>
      <c r="EJ96" s="354"/>
      <c r="EK96" s="354"/>
      <c r="EL96" s="354"/>
      <c r="EM96" s="354"/>
      <c r="EN96" s="354"/>
      <c r="EO96" s="354"/>
      <c r="EP96" s="354"/>
      <c r="EQ96" s="354"/>
      <c r="ER96" s="355"/>
      <c r="ES96" s="356"/>
      <c r="ET96" s="357"/>
      <c r="EU96" s="357"/>
      <c r="EV96" s="357"/>
      <c r="EW96" s="357"/>
      <c r="EX96" s="357"/>
      <c r="EY96" s="357"/>
      <c r="EZ96" s="357"/>
      <c r="FA96" s="357"/>
      <c r="FB96" s="357"/>
      <c r="FC96" s="357"/>
      <c r="FD96" s="357"/>
      <c r="FE96" s="358"/>
      <c r="FF96" s="33"/>
      <c r="FG96" s="33"/>
      <c r="FH96" s="33"/>
      <c r="FI96" s="33"/>
      <c r="FJ96" s="33"/>
      <c r="FK96" s="33"/>
      <c r="FL96" s="33"/>
    </row>
    <row r="97" spans="1:168" ht="21.75" customHeight="1">
      <c r="A97" s="63" t="s">
        <v>162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5"/>
      <c r="BX97" s="367" t="s">
        <v>163</v>
      </c>
      <c r="BY97" s="368"/>
      <c r="BZ97" s="368"/>
      <c r="CA97" s="368"/>
      <c r="CB97" s="368"/>
      <c r="CC97" s="368"/>
      <c r="CD97" s="368"/>
      <c r="CE97" s="369"/>
      <c r="CF97" s="370" t="s">
        <v>164</v>
      </c>
      <c r="CG97" s="368"/>
      <c r="CH97" s="368"/>
      <c r="CI97" s="368"/>
      <c r="CJ97" s="368"/>
      <c r="CK97" s="368"/>
      <c r="CL97" s="368"/>
      <c r="CM97" s="368"/>
      <c r="CN97" s="368"/>
      <c r="CO97" s="368"/>
      <c r="CP97" s="368"/>
      <c r="CQ97" s="368"/>
      <c r="CR97" s="369"/>
      <c r="CS97" s="371"/>
      <c r="CT97" s="372"/>
      <c r="CU97" s="372"/>
      <c r="CV97" s="372"/>
      <c r="CW97" s="372"/>
      <c r="CX97" s="372"/>
      <c r="CY97" s="372"/>
      <c r="CZ97" s="372"/>
      <c r="DA97" s="372"/>
      <c r="DB97" s="372"/>
      <c r="DC97" s="372"/>
      <c r="DD97" s="372"/>
      <c r="DE97" s="373"/>
      <c r="DF97" s="361"/>
      <c r="DG97" s="362"/>
      <c r="DH97" s="362"/>
      <c r="DI97" s="362"/>
      <c r="DJ97" s="362"/>
      <c r="DK97" s="362"/>
      <c r="DL97" s="362"/>
      <c r="DM97" s="362"/>
      <c r="DN97" s="362"/>
      <c r="DO97" s="362"/>
      <c r="DP97" s="362"/>
      <c r="DQ97" s="362"/>
      <c r="DR97" s="363"/>
      <c r="DS97" s="361"/>
      <c r="DT97" s="362"/>
      <c r="DU97" s="362"/>
      <c r="DV97" s="362"/>
      <c r="DW97" s="362"/>
      <c r="DX97" s="362"/>
      <c r="DY97" s="362"/>
      <c r="DZ97" s="362"/>
      <c r="EA97" s="362"/>
      <c r="EB97" s="362"/>
      <c r="EC97" s="362"/>
      <c r="ED97" s="362"/>
      <c r="EE97" s="363"/>
      <c r="EF97" s="361"/>
      <c r="EG97" s="362"/>
      <c r="EH97" s="362"/>
      <c r="EI97" s="362"/>
      <c r="EJ97" s="362"/>
      <c r="EK97" s="362"/>
      <c r="EL97" s="362"/>
      <c r="EM97" s="362"/>
      <c r="EN97" s="362"/>
      <c r="EO97" s="362"/>
      <c r="EP97" s="362"/>
      <c r="EQ97" s="362"/>
      <c r="ER97" s="363"/>
      <c r="ES97" s="364"/>
      <c r="ET97" s="365"/>
      <c r="EU97" s="365"/>
      <c r="EV97" s="365"/>
      <c r="EW97" s="365"/>
      <c r="EX97" s="365"/>
      <c r="EY97" s="365"/>
      <c r="EZ97" s="365"/>
      <c r="FA97" s="365"/>
      <c r="FB97" s="365"/>
      <c r="FC97" s="365"/>
      <c r="FD97" s="365"/>
      <c r="FE97" s="366"/>
      <c r="FF97" s="33"/>
      <c r="FG97" s="33"/>
      <c r="FH97" s="33"/>
      <c r="FI97" s="33"/>
      <c r="FJ97" s="33"/>
      <c r="FK97" s="33"/>
      <c r="FL97" s="33"/>
    </row>
    <row r="98" spans="1:168" ht="11.25" customHeight="1">
      <c r="A98" s="303" t="s">
        <v>165</v>
      </c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  <c r="BB98" s="304"/>
      <c r="BC98" s="304"/>
      <c r="BD98" s="304"/>
      <c r="BE98" s="304"/>
      <c r="BF98" s="304"/>
      <c r="BG98" s="304"/>
      <c r="BH98" s="304"/>
      <c r="BI98" s="304"/>
      <c r="BJ98" s="304"/>
      <c r="BK98" s="304"/>
      <c r="BL98" s="304"/>
      <c r="BM98" s="304"/>
      <c r="BN98" s="304"/>
      <c r="BO98" s="304"/>
      <c r="BP98" s="304"/>
      <c r="BQ98" s="304"/>
      <c r="BR98" s="304"/>
      <c r="BS98" s="304"/>
      <c r="BT98" s="304"/>
      <c r="BU98" s="304"/>
      <c r="BV98" s="304"/>
      <c r="BW98" s="305"/>
      <c r="BX98" s="280" t="s">
        <v>166</v>
      </c>
      <c r="BY98" s="281"/>
      <c r="BZ98" s="281"/>
      <c r="CA98" s="281"/>
      <c r="CB98" s="281"/>
      <c r="CC98" s="281"/>
      <c r="CD98" s="281"/>
      <c r="CE98" s="282"/>
      <c r="CF98" s="284" t="s">
        <v>167</v>
      </c>
      <c r="CG98" s="281"/>
      <c r="CH98" s="281"/>
      <c r="CI98" s="281"/>
      <c r="CJ98" s="281"/>
      <c r="CK98" s="281"/>
      <c r="CL98" s="281"/>
      <c r="CM98" s="281"/>
      <c r="CN98" s="281"/>
      <c r="CO98" s="281"/>
      <c r="CP98" s="281"/>
      <c r="CQ98" s="281"/>
      <c r="CR98" s="282"/>
      <c r="CS98" s="378">
        <v>220</v>
      </c>
      <c r="CT98" s="289"/>
      <c r="CU98" s="289"/>
      <c r="CV98" s="289"/>
      <c r="CW98" s="289"/>
      <c r="CX98" s="289"/>
      <c r="CY98" s="289"/>
      <c r="CZ98" s="289"/>
      <c r="DA98" s="289"/>
      <c r="DB98" s="289"/>
      <c r="DC98" s="289"/>
      <c r="DD98" s="289"/>
      <c r="DE98" s="290"/>
      <c r="DF98" s="374">
        <f>DF100+DF101+DF102+DF103+DF104+DF105</f>
        <v>7238625.989999999</v>
      </c>
      <c r="DG98" s="269"/>
      <c r="DH98" s="269"/>
      <c r="DI98" s="269"/>
      <c r="DJ98" s="269"/>
      <c r="DK98" s="269"/>
      <c r="DL98" s="269"/>
      <c r="DM98" s="269"/>
      <c r="DN98" s="269"/>
      <c r="DO98" s="269"/>
      <c r="DP98" s="269"/>
      <c r="DQ98" s="269"/>
      <c r="DR98" s="270"/>
      <c r="DS98" s="374">
        <f>DS100+DS101+DS102+DS103+DS104+DS105</f>
        <v>7479951.37</v>
      </c>
      <c r="DT98" s="269"/>
      <c r="DU98" s="269"/>
      <c r="DV98" s="269"/>
      <c r="DW98" s="269"/>
      <c r="DX98" s="269"/>
      <c r="DY98" s="269"/>
      <c r="DZ98" s="269"/>
      <c r="EA98" s="269"/>
      <c r="EB98" s="269"/>
      <c r="EC98" s="269"/>
      <c r="ED98" s="269"/>
      <c r="EE98" s="270"/>
      <c r="EF98" s="374">
        <f>EF100+EF101+EF102+EF103+EF104+EF105</f>
        <v>7737963.07</v>
      </c>
      <c r="EG98" s="269"/>
      <c r="EH98" s="269"/>
      <c r="EI98" s="269"/>
      <c r="EJ98" s="269"/>
      <c r="EK98" s="269"/>
      <c r="EL98" s="269"/>
      <c r="EM98" s="269"/>
      <c r="EN98" s="269"/>
      <c r="EO98" s="269"/>
      <c r="EP98" s="269"/>
      <c r="EQ98" s="269"/>
      <c r="ER98" s="270"/>
      <c r="ES98" s="375"/>
      <c r="ET98" s="376"/>
      <c r="EU98" s="376"/>
      <c r="EV98" s="376"/>
      <c r="EW98" s="376"/>
      <c r="EX98" s="376"/>
      <c r="EY98" s="376"/>
      <c r="EZ98" s="376"/>
      <c r="FA98" s="376"/>
      <c r="FB98" s="376"/>
      <c r="FC98" s="376"/>
      <c r="FD98" s="376"/>
      <c r="FE98" s="377"/>
      <c r="FF98" s="33"/>
      <c r="FG98" s="33"/>
      <c r="FH98" s="33"/>
      <c r="FI98" s="33"/>
      <c r="FJ98" s="33"/>
      <c r="FK98" s="33"/>
      <c r="FL98" s="33"/>
    </row>
    <row r="99" spans="1:168" ht="11.25" customHeight="1">
      <c r="A99" s="379" t="s">
        <v>168</v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  <c r="O99" s="380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  <c r="AB99" s="380"/>
      <c r="AC99" s="380"/>
      <c r="AD99" s="380"/>
      <c r="AE99" s="380"/>
      <c r="AF99" s="380"/>
      <c r="AG99" s="380"/>
      <c r="AH99" s="380"/>
      <c r="AI99" s="380"/>
      <c r="AJ99" s="380"/>
      <c r="AK99" s="380"/>
      <c r="AL99" s="380"/>
      <c r="AM99" s="380"/>
      <c r="AN99" s="380"/>
      <c r="AO99" s="380"/>
      <c r="AP99" s="380"/>
      <c r="AQ99" s="380"/>
      <c r="AR99" s="380"/>
      <c r="AS99" s="380"/>
      <c r="AT99" s="380"/>
      <c r="AU99" s="380"/>
      <c r="AV99" s="380"/>
      <c r="AW99" s="380"/>
      <c r="AX99" s="380"/>
      <c r="AY99" s="380"/>
      <c r="AZ99" s="380"/>
      <c r="BA99" s="380"/>
      <c r="BB99" s="380"/>
      <c r="BC99" s="380"/>
      <c r="BD99" s="380"/>
      <c r="BE99" s="380"/>
      <c r="BF99" s="380"/>
      <c r="BG99" s="380"/>
      <c r="BH99" s="380"/>
      <c r="BI99" s="380"/>
      <c r="BJ99" s="380"/>
      <c r="BK99" s="380"/>
      <c r="BL99" s="380"/>
      <c r="BM99" s="380"/>
      <c r="BN99" s="380"/>
      <c r="BO99" s="380"/>
      <c r="BP99" s="380"/>
      <c r="BQ99" s="380"/>
      <c r="BR99" s="380"/>
      <c r="BS99" s="380"/>
      <c r="BT99" s="380"/>
      <c r="BU99" s="380"/>
      <c r="BV99" s="380"/>
      <c r="BW99" s="381"/>
      <c r="BX99" s="109"/>
      <c r="BY99" s="110"/>
      <c r="BZ99" s="110"/>
      <c r="CA99" s="110"/>
      <c r="CB99" s="110"/>
      <c r="CC99" s="110"/>
      <c r="CD99" s="110"/>
      <c r="CE99" s="111"/>
      <c r="CF99" s="283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1"/>
      <c r="CS99" s="285"/>
      <c r="CT99" s="286"/>
      <c r="CU99" s="286"/>
      <c r="CV99" s="286"/>
      <c r="CW99" s="286"/>
      <c r="CX99" s="286"/>
      <c r="CY99" s="286"/>
      <c r="CZ99" s="286"/>
      <c r="DA99" s="286"/>
      <c r="DB99" s="286"/>
      <c r="DC99" s="286"/>
      <c r="DD99" s="286"/>
      <c r="DE99" s="287"/>
      <c r="DF99" s="92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4"/>
      <c r="DS99" s="92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4"/>
      <c r="EF99" s="92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4"/>
      <c r="ES99" s="86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8"/>
      <c r="FF99" s="33"/>
      <c r="FG99" s="33"/>
      <c r="FH99" s="33"/>
      <c r="FI99" s="33"/>
      <c r="FJ99" s="33"/>
      <c r="FK99" s="33"/>
      <c r="FL99" s="33"/>
    </row>
    <row r="100" spans="1:168" ht="11.25" customHeight="1">
      <c r="A100" s="385" t="s">
        <v>278</v>
      </c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  <c r="T100" s="386"/>
      <c r="U100" s="386"/>
      <c r="V100" s="386"/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6"/>
      <c r="AL100" s="386"/>
      <c r="AM100" s="386"/>
      <c r="AN100" s="386"/>
      <c r="AO100" s="386"/>
      <c r="AP100" s="386"/>
      <c r="AQ100" s="386"/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/>
      <c r="BN100" s="386"/>
      <c r="BO100" s="386"/>
      <c r="BP100" s="386"/>
      <c r="BQ100" s="386"/>
      <c r="BR100" s="386"/>
      <c r="BS100" s="386"/>
      <c r="BT100" s="386"/>
      <c r="BU100" s="386"/>
      <c r="BV100" s="386"/>
      <c r="BW100" s="387"/>
      <c r="BX100" s="112" t="s">
        <v>269</v>
      </c>
      <c r="BY100" s="107"/>
      <c r="BZ100" s="107"/>
      <c r="CA100" s="107"/>
      <c r="CB100" s="107"/>
      <c r="CC100" s="107"/>
      <c r="CD100" s="107"/>
      <c r="CE100" s="108"/>
      <c r="CF100" s="106" t="s">
        <v>167</v>
      </c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8"/>
      <c r="CS100" s="98">
        <v>221</v>
      </c>
      <c r="CT100" s="99"/>
      <c r="CU100" s="99"/>
      <c r="CV100" s="99"/>
      <c r="CW100" s="99"/>
      <c r="CX100" s="99"/>
      <c r="CY100" s="99"/>
      <c r="CZ100" s="99"/>
      <c r="DA100" s="99"/>
      <c r="DB100" s="99"/>
      <c r="DC100" s="99"/>
      <c r="DD100" s="99"/>
      <c r="DE100" s="100"/>
      <c r="DF100" s="95">
        <v>54720</v>
      </c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7"/>
      <c r="DS100" s="95">
        <v>54720</v>
      </c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7"/>
      <c r="EF100" s="95">
        <v>54720</v>
      </c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7"/>
      <c r="ES100" s="89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1"/>
      <c r="FF100" s="33"/>
      <c r="FG100" s="33"/>
      <c r="FH100" s="33"/>
      <c r="FI100" s="33"/>
      <c r="FJ100" s="33"/>
      <c r="FK100" s="33"/>
      <c r="FL100" s="33"/>
    </row>
    <row r="101" spans="1:168" ht="11.25" customHeight="1">
      <c r="A101" s="385" t="s">
        <v>265</v>
      </c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  <c r="T101" s="386"/>
      <c r="U101" s="386"/>
      <c r="V101" s="386"/>
      <c r="W101" s="386"/>
      <c r="X101" s="386"/>
      <c r="Y101" s="386"/>
      <c r="Z101" s="386"/>
      <c r="AA101" s="386"/>
      <c r="AB101" s="386"/>
      <c r="AC101" s="386"/>
      <c r="AD101" s="386"/>
      <c r="AE101" s="386"/>
      <c r="AF101" s="386"/>
      <c r="AG101" s="386"/>
      <c r="AH101" s="386"/>
      <c r="AI101" s="386"/>
      <c r="AJ101" s="386"/>
      <c r="AK101" s="386"/>
      <c r="AL101" s="386"/>
      <c r="AM101" s="386"/>
      <c r="AN101" s="386"/>
      <c r="AO101" s="386"/>
      <c r="AP101" s="386"/>
      <c r="AQ101" s="386"/>
      <c r="AR101" s="386"/>
      <c r="AS101" s="386"/>
      <c r="AT101" s="386"/>
      <c r="AU101" s="386"/>
      <c r="AV101" s="386"/>
      <c r="AW101" s="386"/>
      <c r="AX101" s="386"/>
      <c r="AY101" s="386"/>
      <c r="AZ101" s="386"/>
      <c r="BA101" s="386"/>
      <c r="BB101" s="386"/>
      <c r="BC101" s="386"/>
      <c r="BD101" s="386"/>
      <c r="BE101" s="386"/>
      <c r="BF101" s="386"/>
      <c r="BG101" s="386"/>
      <c r="BH101" s="386"/>
      <c r="BI101" s="386"/>
      <c r="BJ101" s="386"/>
      <c r="BK101" s="386"/>
      <c r="BL101" s="386"/>
      <c r="BM101" s="386"/>
      <c r="BN101" s="386"/>
      <c r="BO101" s="386"/>
      <c r="BP101" s="386"/>
      <c r="BQ101" s="386"/>
      <c r="BR101" s="386"/>
      <c r="BS101" s="386"/>
      <c r="BT101" s="386"/>
      <c r="BU101" s="386"/>
      <c r="BV101" s="386"/>
      <c r="BW101" s="387"/>
      <c r="BX101" s="112" t="s">
        <v>270</v>
      </c>
      <c r="BY101" s="107"/>
      <c r="BZ101" s="107"/>
      <c r="CA101" s="107"/>
      <c r="CB101" s="107"/>
      <c r="CC101" s="107"/>
      <c r="CD101" s="107"/>
      <c r="CE101" s="108"/>
      <c r="CF101" s="106" t="s">
        <v>167</v>
      </c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8"/>
      <c r="CS101" s="98">
        <v>223</v>
      </c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100"/>
      <c r="DF101" s="95">
        <v>442044.07</v>
      </c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7"/>
      <c r="DS101" s="95">
        <v>459725.83</v>
      </c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7"/>
      <c r="EF101" s="95">
        <v>478114.87</v>
      </c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7"/>
      <c r="ES101" s="89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1"/>
      <c r="FF101" s="33"/>
      <c r="FG101" s="33"/>
      <c r="FH101" s="33"/>
      <c r="FI101" s="33"/>
      <c r="FJ101" s="33"/>
      <c r="FK101" s="33"/>
      <c r="FL101" s="33"/>
    </row>
    <row r="102" spans="1:168" ht="11.25" customHeight="1">
      <c r="A102" s="382" t="s">
        <v>266</v>
      </c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  <c r="AH102" s="383"/>
      <c r="AI102" s="383"/>
      <c r="AJ102" s="383"/>
      <c r="AK102" s="383"/>
      <c r="AL102" s="383"/>
      <c r="AM102" s="383"/>
      <c r="AN102" s="383"/>
      <c r="AO102" s="383"/>
      <c r="AP102" s="383"/>
      <c r="AQ102" s="383"/>
      <c r="AR102" s="383"/>
      <c r="AS102" s="383"/>
      <c r="AT102" s="383"/>
      <c r="AU102" s="383"/>
      <c r="AV102" s="383"/>
      <c r="AW102" s="383"/>
      <c r="AX102" s="383"/>
      <c r="AY102" s="383"/>
      <c r="AZ102" s="383"/>
      <c r="BA102" s="383"/>
      <c r="BB102" s="383"/>
      <c r="BC102" s="383"/>
      <c r="BD102" s="383"/>
      <c r="BE102" s="383"/>
      <c r="BF102" s="383"/>
      <c r="BG102" s="383"/>
      <c r="BH102" s="383"/>
      <c r="BI102" s="383"/>
      <c r="BJ102" s="383"/>
      <c r="BK102" s="383"/>
      <c r="BL102" s="383"/>
      <c r="BM102" s="383"/>
      <c r="BN102" s="383"/>
      <c r="BO102" s="383"/>
      <c r="BP102" s="383"/>
      <c r="BQ102" s="383"/>
      <c r="BR102" s="383"/>
      <c r="BS102" s="383"/>
      <c r="BT102" s="383"/>
      <c r="BU102" s="383"/>
      <c r="BV102" s="383"/>
      <c r="BW102" s="384"/>
      <c r="BX102" s="112" t="s">
        <v>271</v>
      </c>
      <c r="BY102" s="107"/>
      <c r="BZ102" s="107"/>
      <c r="CA102" s="107"/>
      <c r="CB102" s="107"/>
      <c r="CC102" s="107"/>
      <c r="CD102" s="107"/>
      <c r="CE102" s="108"/>
      <c r="CF102" s="106" t="s">
        <v>167</v>
      </c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8"/>
      <c r="CS102" s="98">
        <v>225</v>
      </c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100"/>
      <c r="DF102" s="95">
        <v>288249.28</v>
      </c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7"/>
      <c r="DS102" s="95">
        <v>288249.28</v>
      </c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7"/>
      <c r="EF102" s="95">
        <v>288249.28</v>
      </c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7"/>
      <c r="ES102" s="89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1"/>
      <c r="FF102" s="33"/>
      <c r="FG102" s="33"/>
      <c r="FH102" s="33"/>
      <c r="FI102" s="33"/>
      <c r="FJ102" s="33"/>
      <c r="FK102" s="33"/>
      <c r="FL102" s="33"/>
    </row>
    <row r="103" spans="1:168" ht="11.25" customHeight="1">
      <c r="A103" s="385" t="s">
        <v>267</v>
      </c>
      <c r="B103" s="388"/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8"/>
      <c r="AA103" s="388"/>
      <c r="AB103" s="388"/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/>
      <c r="AM103" s="388"/>
      <c r="AN103" s="388"/>
      <c r="AO103" s="388"/>
      <c r="AP103" s="388"/>
      <c r="AQ103" s="388"/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/>
      <c r="BN103" s="388"/>
      <c r="BO103" s="388"/>
      <c r="BP103" s="388"/>
      <c r="BQ103" s="388"/>
      <c r="BR103" s="388"/>
      <c r="BS103" s="388"/>
      <c r="BT103" s="388"/>
      <c r="BU103" s="388"/>
      <c r="BV103" s="388"/>
      <c r="BW103" s="389"/>
      <c r="BX103" s="112" t="s">
        <v>272</v>
      </c>
      <c r="BY103" s="107"/>
      <c r="BZ103" s="107"/>
      <c r="CA103" s="107"/>
      <c r="CB103" s="107"/>
      <c r="CC103" s="107"/>
      <c r="CD103" s="107"/>
      <c r="CE103" s="108"/>
      <c r="CF103" s="106" t="s">
        <v>167</v>
      </c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8"/>
      <c r="CS103" s="98">
        <v>226</v>
      </c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100"/>
      <c r="DF103" s="95">
        <v>6369596.76</v>
      </c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7"/>
      <c r="DS103" s="95">
        <v>6592840.38</v>
      </c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7"/>
      <c r="EF103" s="95">
        <v>6832047.04</v>
      </c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7"/>
      <c r="ES103" s="89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1"/>
      <c r="FF103" s="33"/>
      <c r="FG103" s="33"/>
      <c r="FH103" s="33"/>
      <c r="FI103" s="33"/>
      <c r="FJ103" s="33"/>
      <c r="FK103" s="33"/>
      <c r="FL103" s="33"/>
    </row>
    <row r="104" spans="1:168" ht="11.25" customHeight="1">
      <c r="A104" s="167" t="s">
        <v>285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9"/>
      <c r="BX104" s="112" t="s">
        <v>273</v>
      </c>
      <c r="BY104" s="107"/>
      <c r="BZ104" s="107"/>
      <c r="CA104" s="107"/>
      <c r="CB104" s="107"/>
      <c r="CC104" s="107"/>
      <c r="CD104" s="107"/>
      <c r="CE104" s="108"/>
      <c r="CF104" s="106" t="s">
        <v>167</v>
      </c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8"/>
      <c r="CS104" s="98">
        <v>341</v>
      </c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100"/>
      <c r="DF104" s="95">
        <v>10000</v>
      </c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7"/>
      <c r="DS104" s="95">
        <v>10400</v>
      </c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7"/>
      <c r="EF104" s="95">
        <v>10816</v>
      </c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7"/>
      <c r="ES104" s="89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1"/>
      <c r="FF104" s="33"/>
      <c r="FG104" s="33"/>
      <c r="FH104" s="33"/>
      <c r="FI104" s="33"/>
      <c r="FJ104" s="33"/>
      <c r="FK104" s="33"/>
      <c r="FL104" s="33"/>
    </row>
    <row r="105" spans="1:168" ht="11.25" customHeight="1">
      <c r="A105" s="385" t="s">
        <v>268</v>
      </c>
      <c r="B105" s="388"/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8"/>
      <c r="Z105" s="388"/>
      <c r="AA105" s="388"/>
      <c r="AB105" s="388"/>
      <c r="AC105" s="388"/>
      <c r="AD105" s="388"/>
      <c r="AE105" s="388"/>
      <c r="AF105" s="388"/>
      <c r="AG105" s="388"/>
      <c r="AH105" s="388"/>
      <c r="AI105" s="388"/>
      <c r="AJ105" s="388"/>
      <c r="AK105" s="388"/>
      <c r="AL105" s="388"/>
      <c r="AM105" s="388"/>
      <c r="AN105" s="388"/>
      <c r="AO105" s="388"/>
      <c r="AP105" s="388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8"/>
      <c r="BC105" s="388"/>
      <c r="BD105" s="388"/>
      <c r="BE105" s="388"/>
      <c r="BF105" s="388"/>
      <c r="BG105" s="388"/>
      <c r="BH105" s="388"/>
      <c r="BI105" s="388"/>
      <c r="BJ105" s="388"/>
      <c r="BK105" s="388"/>
      <c r="BL105" s="388"/>
      <c r="BM105" s="388"/>
      <c r="BN105" s="388"/>
      <c r="BO105" s="388"/>
      <c r="BP105" s="388"/>
      <c r="BQ105" s="388"/>
      <c r="BR105" s="388"/>
      <c r="BS105" s="388"/>
      <c r="BT105" s="388"/>
      <c r="BU105" s="388"/>
      <c r="BV105" s="388"/>
      <c r="BW105" s="389"/>
      <c r="BX105" s="112" t="s">
        <v>277</v>
      </c>
      <c r="BY105" s="107"/>
      <c r="BZ105" s="107"/>
      <c r="CA105" s="107"/>
      <c r="CB105" s="107"/>
      <c r="CC105" s="107"/>
      <c r="CD105" s="107"/>
      <c r="CE105" s="108"/>
      <c r="CF105" s="106" t="s">
        <v>167</v>
      </c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8"/>
      <c r="CS105" s="98">
        <v>346</v>
      </c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100"/>
      <c r="DF105" s="95">
        <v>74015.88</v>
      </c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7"/>
      <c r="DS105" s="95">
        <v>74015.88</v>
      </c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7"/>
      <c r="EF105" s="95">
        <v>74015.88</v>
      </c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7"/>
      <c r="ES105" s="89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1"/>
      <c r="FF105" s="33"/>
      <c r="FG105" s="33"/>
      <c r="FH105" s="33"/>
      <c r="FI105" s="33"/>
      <c r="FJ105" s="33"/>
      <c r="FK105" s="33"/>
      <c r="FL105" s="33"/>
    </row>
    <row r="106" spans="1:168" ht="11.25" customHeight="1">
      <c r="A106" s="385" t="s">
        <v>291</v>
      </c>
      <c r="B106" s="388"/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/>
      <c r="BN106" s="388"/>
      <c r="BO106" s="388"/>
      <c r="BP106" s="388"/>
      <c r="BQ106" s="388"/>
      <c r="BR106" s="388"/>
      <c r="BS106" s="388"/>
      <c r="BT106" s="388"/>
      <c r="BU106" s="388"/>
      <c r="BV106" s="388"/>
      <c r="BW106" s="389"/>
      <c r="BX106" s="112" t="s">
        <v>292</v>
      </c>
      <c r="BY106" s="107"/>
      <c r="BZ106" s="107"/>
      <c r="CA106" s="107"/>
      <c r="CB106" s="107"/>
      <c r="CC106" s="107"/>
      <c r="CD106" s="107"/>
      <c r="CE106" s="108"/>
      <c r="CF106" s="106" t="s">
        <v>167</v>
      </c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8"/>
      <c r="CS106" s="98">
        <v>349</v>
      </c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100"/>
      <c r="DF106" s="95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7"/>
      <c r="DS106" s="95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7"/>
      <c r="EF106" s="95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7"/>
      <c r="ES106" s="89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1"/>
      <c r="FF106" s="33"/>
      <c r="FG106" s="33"/>
      <c r="FH106" s="33"/>
      <c r="FI106" s="33"/>
      <c r="FJ106" s="33"/>
      <c r="FK106" s="33"/>
      <c r="FL106" s="33"/>
    </row>
    <row r="107" spans="1:168" s="29" customFormat="1" ht="11.25" customHeight="1">
      <c r="A107" s="63" t="s">
        <v>294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5"/>
      <c r="BX107" s="66" t="s">
        <v>170</v>
      </c>
      <c r="BY107" s="67"/>
      <c r="BZ107" s="67"/>
      <c r="CA107" s="67"/>
      <c r="CB107" s="67"/>
      <c r="CC107" s="67"/>
      <c r="CD107" s="67"/>
      <c r="CE107" s="68"/>
      <c r="CF107" s="69" t="s">
        <v>300</v>
      </c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8"/>
      <c r="CS107" s="70">
        <v>220</v>
      </c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2"/>
      <c r="DF107" s="57">
        <f>DF109</f>
        <v>1384987.97</v>
      </c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9"/>
      <c r="DS107" s="57">
        <f>DS109</f>
        <v>1440387.49</v>
      </c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9"/>
      <c r="EF107" s="57">
        <f>EF109</f>
        <v>1498002.99</v>
      </c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9"/>
      <c r="ES107" s="76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8"/>
      <c r="FF107" s="33"/>
      <c r="FG107" s="33"/>
      <c r="FH107" s="33"/>
      <c r="FI107" s="33"/>
      <c r="FJ107" s="33"/>
      <c r="FK107" s="33"/>
      <c r="FL107" s="33"/>
    </row>
    <row r="108" spans="1:168" s="29" customFormat="1" ht="12.75" customHeight="1">
      <c r="A108" s="79" t="s">
        <v>295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1"/>
      <c r="BX108" s="66"/>
      <c r="BY108" s="67"/>
      <c r="BZ108" s="67"/>
      <c r="CA108" s="67"/>
      <c r="CB108" s="67"/>
      <c r="CC108" s="67"/>
      <c r="CD108" s="67"/>
      <c r="CE108" s="68"/>
      <c r="CF108" s="69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8"/>
      <c r="CS108" s="70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2"/>
      <c r="DF108" s="57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9"/>
      <c r="DS108" s="57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9"/>
      <c r="EF108" s="57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9"/>
      <c r="ES108" s="76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8"/>
      <c r="FF108" s="33"/>
      <c r="FG108" s="33"/>
      <c r="FH108" s="33"/>
      <c r="FI108" s="33"/>
      <c r="FJ108" s="33"/>
      <c r="FK108" s="33"/>
      <c r="FL108" s="33"/>
    </row>
    <row r="109" spans="1:168" s="29" customFormat="1" ht="12" customHeight="1">
      <c r="A109" s="85" t="s">
        <v>296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1"/>
      <c r="BX109" s="66" t="s">
        <v>173</v>
      </c>
      <c r="BY109" s="67"/>
      <c r="BZ109" s="67"/>
      <c r="CA109" s="67"/>
      <c r="CB109" s="67"/>
      <c r="CC109" s="67"/>
      <c r="CD109" s="67"/>
      <c r="CE109" s="68"/>
      <c r="CF109" s="69" t="s">
        <v>300</v>
      </c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8"/>
      <c r="CS109" s="70">
        <v>223</v>
      </c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2"/>
      <c r="DF109" s="57">
        <v>1384987.97</v>
      </c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9"/>
      <c r="DS109" s="57">
        <v>1440387.49</v>
      </c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9"/>
      <c r="EF109" s="57">
        <v>1498002.99</v>
      </c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9"/>
      <c r="ES109" s="76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8"/>
      <c r="FF109" s="33"/>
      <c r="FG109" s="33"/>
      <c r="FH109" s="33"/>
      <c r="FI109" s="33"/>
      <c r="FJ109" s="33"/>
      <c r="FK109" s="33"/>
      <c r="FL109" s="33"/>
    </row>
    <row r="110" spans="1:168" ht="11.25" customHeight="1">
      <c r="A110" s="63" t="s">
        <v>169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5"/>
      <c r="BX110" s="66" t="s">
        <v>297</v>
      </c>
      <c r="BY110" s="67"/>
      <c r="BZ110" s="67"/>
      <c r="CA110" s="67"/>
      <c r="CB110" s="67"/>
      <c r="CC110" s="67"/>
      <c r="CD110" s="67"/>
      <c r="CE110" s="68"/>
      <c r="CF110" s="69" t="s">
        <v>171</v>
      </c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8"/>
      <c r="CS110" s="70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2"/>
      <c r="DF110" s="57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9"/>
      <c r="DS110" s="57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9"/>
      <c r="EF110" s="57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9"/>
      <c r="ES110" s="76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8"/>
      <c r="FF110" s="33"/>
      <c r="FG110" s="33"/>
      <c r="FH110" s="33"/>
      <c r="FI110" s="33"/>
      <c r="FJ110" s="33"/>
      <c r="FK110" s="33"/>
      <c r="FL110" s="33"/>
    </row>
    <row r="111" spans="1:168" ht="33.75" customHeight="1">
      <c r="A111" s="85" t="s">
        <v>172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1"/>
      <c r="BX111" s="66" t="s">
        <v>298</v>
      </c>
      <c r="BY111" s="67"/>
      <c r="BZ111" s="67"/>
      <c r="CA111" s="67"/>
      <c r="CB111" s="67"/>
      <c r="CC111" s="67"/>
      <c r="CD111" s="67"/>
      <c r="CE111" s="68"/>
      <c r="CF111" s="69" t="s">
        <v>174</v>
      </c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8"/>
      <c r="CS111" s="70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2"/>
      <c r="DF111" s="57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9"/>
      <c r="DS111" s="57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9"/>
      <c r="EF111" s="57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9"/>
      <c r="ES111" s="76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8"/>
      <c r="FF111" s="33"/>
      <c r="FG111" s="33"/>
      <c r="FH111" s="33"/>
      <c r="FI111" s="33"/>
      <c r="FJ111" s="33"/>
      <c r="FK111" s="33"/>
      <c r="FL111" s="33"/>
    </row>
    <row r="112" spans="1:168" ht="22.5" customHeight="1">
      <c r="A112" s="85" t="s">
        <v>175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1"/>
      <c r="BX112" s="66" t="s">
        <v>299</v>
      </c>
      <c r="BY112" s="67"/>
      <c r="BZ112" s="67"/>
      <c r="CA112" s="67"/>
      <c r="CB112" s="67"/>
      <c r="CC112" s="67"/>
      <c r="CD112" s="67"/>
      <c r="CE112" s="68"/>
      <c r="CF112" s="69" t="s">
        <v>176</v>
      </c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8"/>
      <c r="CS112" s="70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2"/>
      <c r="DF112" s="57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9"/>
      <c r="DS112" s="57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9"/>
      <c r="EF112" s="57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9"/>
      <c r="ES112" s="76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8"/>
      <c r="FF112" s="33"/>
      <c r="FG112" s="33"/>
      <c r="FH112" s="33"/>
      <c r="FI112" s="33"/>
      <c r="FJ112" s="33"/>
      <c r="FK112" s="33"/>
      <c r="FL112" s="33"/>
    </row>
    <row r="113" spans="1:168" ht="12.75" customHeight="1">
      <c r="A113" s="307" t="s">
        <v>177</v>
      </c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308"/>
      <c r="AG113" s="308"/>
      <c r="AH113" s="308"/>
      <c r="AI113" s="308"/>
      <c r="AJ113" s="308"/>
      <c r="AK113" s="308"/>
      <c r="AL113" s="308"/>
      <c r="AM113" s="308"/>
      <c r="AN113" s="308"/>
      <c r="AO113" s="308"/>
      <c r="AP113" s="308"/>
      <c r="AQ113" s="308"/>
      <c r="AR113" s="308"/>
      <c r="AS113" s="308"/>
      <c r="AT113" s="308"/>
      <c r="AU113" s="308"/>
      <c r="AV113" s="308"/>
      <c r="AW113" s="308"/>
      <c r="AX113" s="308"/>
      <c r="AY113" s="308"/>
      <c r="AZ113" s="308"/>
      <c r="BA113" s="308"/>
      <c r="BB113" s="308"/>
      <c r="BC113" s="308"/>
      <c r="BD113" s="308"/>
      <c r="BE113" s="308"/>
      <c r="BF113" s="308"/>
      <c r="BG113" s="308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8"/>
      <c r="BS113" s="308"/>
      <c r="BT113" s="308"/>
      <c r="BU113" s="308"/>
      <c r="BV113" s="308"/>
      <c r="BW113" s="309"/>
      <c r="BX113" s="265" t="s">
        <v>178</v>
      </c>
      <c r="BY113" s="266"/>
      <c r="BZ113" s="266"/>
      <c r="CA113" s="266"/>
      <c r="CB113" s="266"/>
      <c r="CC113" s="266"/>
      <c r="CD113" s="266"/>
      <c r="CE113" s="267"/>
      <c r="CF113" s="310" t="s">
        <v>179</v>
      </c>
      <c r="CG113" s="266"/>
      <c r="CH113" s="266"/>
      <c r="CI113" s="266"/>
      <c r="CJ113" s="266"/>
      <c r="CK113" s="266"/>
      <c r="CL113" s="266"/>
      <c r="CM113" s="266"/>
      <c r="CN113" s="266"/>
      <c r="CO113" s="266"/>
      <c r="CP113" s="266"/>
      <c r="CQ113" s="266"/>
      <c r="CR113" s="267"/>
      <c r="CS113" s="70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2"/>
      <c r="DF113" s="57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9"/>
      <c r="DS113" s="57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9"/>
      <c r="EF113" s="57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9"/>
      <c r="ES113" s="60" t="s">
        <v>43</v>
      </c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2"/>
      <c r="FF113" s="33"/>
      <c r="FG113" s="33"/>
      <c r="FH113" s="33"/>
      <c r="FI113" s="33"/>
      <c r="FJ113" s="33"/>
      <c r="FK113" s="33"/>
      <c r="FL113" s="33"/>
    </row>
    <row r="114" spans="1:168" ht="22.5" customHeight="1">
      <c r="A114" s="314" t="s">
        <v>180</v>
      </c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  <c r="AA114" s="315"/>
      <c r="AB114" s="315"/>
      <c r="AC114" s="315"/>
      <c r="AD114" s="315"/>
      <c r="AE114" s="315"/>
      <c r="AF114" s="315"/>
      <c r="AG114" s="315"/>
      <c r="AH114" s="315"/>
      <c r="AI114" s="315"/>
      <c r="AJ114" s="315"/>
      <c r="AK114" s="315"/>
      <c r="AL114" s="315"/>
      <c r="AM114" s="315"/>
      <c r="AN114" s="315"/>
      <c r="AO114" s="315"/>
      <c r="AP114" s="315"/>
      <c r="AQ114" s="315"/>
      <c r="AR114" s="315"/>
      <c r="AS114" s="315"/>
      <c r="AT114" s="315"/>
      <c r="AU114" s="315"/>
      <c r="AV114" s="315"/>
      <c r="AW114" s="315"/>
      <c r="AX114" s="315"/>
      <c r="AY114" s="315"/>
      <c r="AZ114" s="315"/>
      <c r="BA114" s="315"/>
      <c r="BB114" s="315"/>
      <c r="BC114" s="315"/>
      <c r="BD114" s="315"/>
      <c r="BE114" s="315"/>
      <c r="BF114" s="315"/>
      <c r="BG114" s="315"/>
      <c r="BH114" s="315"/>
      <c r="BI114" s="315"/>
      <c r="BJ114" s="315"/>
      <c r="BK114" s="315"/>
      <c r="BL114" s="315"/>
      <c r="BM114" s="315"/>
      <c r="BN114" s="315"/>
      <c r="BO114" s="315"/>
      <c r="BP114" s="315"/>
      <c r="BQ114" s="315"/>
      <c r="BR114" s="315"/>
      <c r="BS114" s="315"/>
      <c r="BT114" s="315"/>
      <c r="BU114" s="315"/>
      <c r="BV114" s="315"/>
      <c r="BW114" s="316"/>
      <c r="BX114" s="66" t="s">
        <v>181</v>
      </c>
      <c r="BY114" s="67"/>
      <c r="BZ114" s="67"/>
      <c r="CA114" s="67"/>
      <c r="CB114" s="67"/>
      <c r="CC114" s="67"/>
      <c r="CD114" s="67"/>
      <c r="CE114" s="68"/>
      <c r="CF114" s="69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8"/>
      <c r="CS114" s="70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2"/>
      <c r="DF114" s="57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9"/>
      <c r="DS114" s="57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9"/>
      <c r="EF114" s="57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9"/>
      <c r="ES114" s="60" t="s">
        <v>43</v>
      </c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2"/>
      <c r="FF114" s="33"/>
      <c r="FG114" s="33"/>
      <c r="FH114" s="33"/>
      <c r="FI114" s="33"/>
      <c r="FJ114" s="33"/>
      <c r="FK114" s="33"/>
      <c r="FL114" s="33"/>
    </row>
    <row r="115" spans="1:168" ht="12.75" customHeight="1">
      <c r="A115" s="314" t="s">
        <v>182</v>
      </c>
      <c r="B115" s="315"/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15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5"/>
      <c r="BE115" s="315"/>
      <c r="BF115" s="315"/>
      <c r="BG115" s="315"/>
      <c r="BH115" s="315"/>
      <c r="BI115" s="315"/>
      <c r="BJ115" s="315"/>
      <c r="BK115" s="315"/>
      <c r="BL115" s="315"/>
      <c r="BM115" s="315"/>
      <c r="BN115" s="315"/>
      <c r="BO115" s="315"/>
      <c r="BP115" s="315"/>
      <c r="BQ115" s="315"/>
      <c r="BR115" s="315"/>
      <c r="BS115" s="315"/>
      <c r="BT115" s="315"/>
      <c r="BU115" s="315"/>
      <c r="BV115" s="315"/>
      <c r="BW115" s="316"/>
      <c r="BX115" s="66" t="s">
        <v>183</v>
      </c>
      <c r="BY115" s="67"/>
      <c r="BZ115" s="67"/>
      <c r="CA115" s="67"/>
      <c r="CB115" s="67"/>
      <c r="CC115" s="67"/>
      <c r="CD115" s="67"/>
      <c r="CE115" s="68"/>
      <c r="CF115" s="69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8"/>
      <c r="CS115" s="70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2"/>
      <c r="DF115" s="57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9"/>
      <c r="DS115" s="57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9"/>
      <c r="EF115" s="57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9"/>
      <c r="ES115" s="60" t="s">
        <v>43</v>
      </c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2"/>
      <c r="FF115" s="33"/>
      <c r="FG115" s="33"/>
      <c r="FH115" s="33"/>
      <c r="FI115" s="33"/>
      <c r="FJ115" s="33"/>
      <c r="FK115" s="33"/>
      <c r="FL115" s="33"/>
    </row>
    <row r="116" spans="1:168" ht="12.75" customHeight="1">
      <c r="A116" s="314" t="s">
        <v>185</v>
      </c>
      <c r="B116" s="315"/>
      <c r="C116" s="315"/>
      <c r="D116" s="315"/>
      <c r="E116" s="315"/>
      <c r="F116" s="315"/>
      <c r="G116" s="315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15"/>
      <c r="AK116" s="315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5"/>
      <c r="BE116" s="315"/>
      <c r="BF116" s="315"/>
      <c r="BG116" s="315"/>
      <c r="BH116" s="315"/>
      <c r="BI116" s="315"/>
      <c r="BJ116" s="315"/>
      <c r="BK116" s="315"/>
      <c r="BL116" s="315"/>
      <c r="BM116" s="315"/>
      <c r="BN116" s="315"/>
      <c r="BO116" s="315"/>
      <c r="BP116" s="315"/>
      <c r="BQ116" s="315"/>
      <c r="BR116" s="315"/>
      <c r="BS116" s="315"/>
      <c r="BT116" s="315"/>
      <c r="BU116" s="315"/>
      <c r="BV116" s="315"/>
      <c r="BW116" s="316"/>
      <c r="BX116" s="66" t="s">
        <v>184</v>
      </c>
      <c r="BY116" s="67"/>
      <c r="BZ116" s="67"/>
      <c r="CA116" s="67"/>
      <c r="CB116" s="67"/>
      <c r="CC116" s="67"/>
      <c r="CD116" s="67"/>
      <c r="CE116" s="68"/>
      <c r="CF116" s="69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8"/>
      <c r="CS116" s="70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2"/>
      <c r="DF116" s="57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9"/>
      <c r="DS116" s="57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9"/>
      <c r="EF116" s="57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9"/>
      <c r="ES116" s="60" t="s">
        <v>43</v>
      </c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2"/>
      <c r="FF116" s="33"/>
      <c r="FG116" s="33"/>
      <c r="FH116" s="33"/>
      <c r="FI116" s="33"/>
      <c r="FJ116" s="33"/>
      <c r="FK116" s="33"/>
      <c r="FL116" s="33"/>
    </row>
    <row r="117" spans="1:168" ht="12.75" customHeight="1">
      <c r="A117" s="307" t="s">
        <v>186</v>
      </c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308"/>
      <c r="Y117" s="308"/>
      <c r="Z117" s="308"/>
      <c r="AA117" s="308"/>
      <c r="AB117" s="308"/>
      <c r="AC117" s="308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308"/>
      <c r="AN117" s="308"/>
      <c r="AO117" s="308"/>
      <c r="AP117" s="308"/>
      <c r="AQ117" s="308"/>
      <c r="AR117" s="308"/>
      <c r="AS117" s="308"/>
      <c r="AT117" s="308"/>
      <c r="AU117" s="308"/>
      <c r="AV117" s="308"/>
      <c r="AW117" s="308"/>
      <c r="AX117" s="308"/>
      <c r="AY117" s="308"/>
      <c r="AZ117" s="308"/>
      <c r="BA117" s="308"/>
      <c r="BB117" s="308"/>
      <c r="BC117" s="308"/>
      <c r="BD117" s="308"/>
      <c r="BE117" s="308"/>
      <c r="BF117" s="308"/>
      <c r="BG117" s="308"/>
      <c r="BH117" s="308"/>
      <c r="BI117" s="308"/>
      <c r="BJ117" s="308"/>
      <c r="BK117" s="308"/>
      <c r="BL117" s="308"/>
      <c r="BM117" s="308"/>
      <c r="BN117" s="308"/>
      <c r="BO117" s="308"/>
      <c r="BP117" s="308"/>
      <c r="BQ117" s="308"/>
      <c r="BR117" s="308"/>
      <c r="BS117" s="308"/>
      <c r="BT117" s="308"/>
      <c r="BU117" s="308"/>
      <c r="BV117" s="308"/>
      <c r="BW117" s="309"/>
      <c r="BX117" s="265" t="s">
        <v>187</v>
      </c>
      <c r="BY117" s="266"/>
      <c r="BZ117" s="266"/>
      <c r="CA117" s="266"/>
      <c r="CB117" s="266"/>
      <c r="CC117" s="266"/>
      <c r="CD117" s="266"/>
      <c r="CE117" s="267"/>
      <c r="CF117" s="310" t="s">
        <v>43</v>
      </c>
      <c r="CG117" s="266"/>
      <c r="CH117" s="266"/>
      <c r="CI117" s="266"/>
      <c r="CJ117" s="266"/>
      <c r="CK117" s="266"/>
      <c r="CL117" s="266"/>
      <c r="CM117" s="266"/>
      <c r="CN117" s="266"/>
      <c r="CO117" s="266"/>
      <c r="CP117" s="266"/>
      <c r="CQ117" s="266"/>
      <c r="CR117" s="267"/>
      <c r="CS117" s="70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2"/>
      <c r="DF117" s="57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9"/>
      <c r="DS117" s="57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9"/>
      <c r="EF117" s="57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9"/>
      <c r="ES117" s="60" t="s">
        <v>43</v>
      </c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2"/>
      <c r="FF117" s="33"/>
      <c r="FG117" s="33"/>
      <c r="FH117" s="33"/>
      <c r="FI117" s="33"/>
      <c r="FJ117" s="33"/>
      <c r="FK117" s="33"/>
      <c r="FL117" s="33"/>
    </row>
    <row r="118" spans="1:168" ht="22.5" customHeight="1">
      <c r="A118" s="314" t="s">
        <v>188</v>
      </c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  <c r="Z118" s="315"/>
      <c r="AA118" s="315"/>
      <c r="AB118" s="315"/>
      <c r="AC118" s="315"/>
      <c r="AD118" s="315"/>
      <c r="AE118" s="315"/>
      <c r="AF118" s="315"/>
      <c r="AG118" s="315"/>
      <c r="AH118" s="315"/>
      <c r="AI118" s="315"/>
      <c r="AJ118" s="315"/>
      <c r="AK118" s="315"/>
      <c r="AL118" s="315"/>
      <c r="AM118" s="315"/>
      <c r="AN118" s="315"/>
      <c r="AO118" s="315"/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315"/>
      <c r="BE118" s="315"/>
      <c r="BF118" s="315"/>
      <c r="BG118" s="315"/>
      <c r="BH118" s="315"/>
      <c r="BI118" s="315"/>
      <c r="BJ118" s="315"/>
      <c r="BK118" s="315"/>
      <c r="BL118" s="315"/>
      <c r="BM118" s="315"/>
      <c r="BN118" s="315"/>
      <c r="BO118" s="315"/>
      <c r="BP118" s="315"/>
      <c r="BQ118" s="315"/>
      <c r="BR118" s="315"/>
      <c r="BS118" s="315"/>
      <c r="BT118" s="315"/>
      <c r="BU118" s="315"/>
      <c r="BV118" s="315"/>
      <c r="BW118" s="316"/>
      <c r="BX118" s="66" t="s">
        <v>189</v>
      </c>
      <c r="BY118" s="67"/>
      <c r="BZ118" s="67"/>
      <c r="CA118" s="67"/>
      <c r="CB118" s="67"/>
      <c r="CC118" s="67"/>
      <c r="CD118" s="67"/>
      <c r="CE118" s="68"/>
      <c r="CF118" s="69" t="s">
        <v>190</v>
      </c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8"/>
      <c r="CS118" s="70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2"/>
      <c r="DF118" s="57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9"/>
      <c r="DS118" s="57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9"/>
      <c r="EF118" s="57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9"/>
      <c r="ES118" s="60" t="s">
        <v>43</v>
      </c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2"/>
      <c r="FF118" s="33"/>
      <c r="FG118" s="33"/>
      <c r="FH118" s="33"/>
      <c r="FI118" s="33"/>
      <c r="FJ118" s="33"/>
      <c r="FK118" s="33"/>
      <c r="FL118" s="33"/>
    </row>
    <row r="119" spans="1:168" ht="11.25" customHeight="1" thickBot="1">
      <c r="A119" s="314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315"/>
      <c r="BE119" s="315"/>
      <c r="BF119" s="315"/>
      <c r="BG119" s="315"/>
      <c r="BH119" s="315"/>
      <c r="BI119" s="315"/>
      <c r="BJ119" s="315"/>
      <c r="BK119" s="315"/>
      <c r="BL119" s="315"/>
      <c r="BM119" s="315"/>
      <c r="BN119" s="315"/>
      <c r="BO119" s="315"/>
      <c r="BP119" s="315"/>
      <c r="BQ119" s="315"/>
      <c r="BR119" s="315"/>
      <c r="BS119" s="315"/>
      <c r="BT119" s="315"/>
      <c r="BU119" s="315"/>
      <c r="BV119" s="315"/>
      <c r="BW119" s="316"/>
      <c r="BX119" s="335"/>
      <c r="BY119" s="336"/>
      <c r="BZ119" s="336"/>
      <c r="CA119" s="336"/>
      <c r="CB119" s="336"/>
      <c r="CC119" s="336"/>
      <c r="CD119" s="336"/>
      <c r="CE119" s="337"/>
      <c r="CF119" s="338"/>
      <c r="CG119" s="336"/>
      <c r="CH119" s="336"/>
      <c r="CI119" s="336"/>
      <c r="CJ119" s="336"/>
      <c r="CK119" s="336"/>
      <c r="CL119" s="336"/>
      <c r="CM119" s="336"/>
      <c r="CN119" s="336"/>
      <c r="CO119" s="336"/>
      <c r="CP119" s="336"/>
      <c r="CQ119" s="336"/>
      <c r="CR119" s="337"/>
      <c r="CS119" s="339"/>
      <c r="CT119" s="340"/>
      <c r="CU119" s="340"/>
      <c r="CV119" s="340"/>
      <c r="CW119" s="340"/>
      <c r="CX119" s="340"/>
      <c r="CY119" s="340"/>
      <c r="CZ119" s="340"/>
      <c r="DA119" s="340"/>
      <c r="DB119" s="340"/>
      <c r="DC119" s="340"/>
      <c r="DD119" s="340"/>
      <c r="DE119" s="341"/>
      <c r="DF119" s="326"/>
      <c r="DG119" s="327"/>
      <c r="DH119" s="327"/>
      <c r="DI119" s="327"/>
      <c r="DJ119" s="327"/>
      <c r="DK119" s="327"/>
      <c r="DL119" s="327"/>
      <c r="DM119" s="327"/>
      <c r="DN119" s="327"/>
      <c r="DO119" s="327"/>
      <c r="DP119" s="327"/>
      <c r="DQ119" s="327"/>
      <c r="DR119" s="328"/>
      <c r="DS119" s="326"/>
      <c r="DT119" s="327"/>
      <c r="DU119" s="327"/>
      <c r="DV119" s="327"/>
      <c r="DW119" s="327"/>
      <c r="DX119" s="327"/>
      <c r="DY119" s="327"/>
      <c r="DZ119" s="327"/>
      <c r="EA119" s="327"/>
      <c r="EB119" s="327"/>
      <c r="EC119" s="327"/>
      <c r="ED119" s="327"/>
      <c r="EE119" s="328"/>
      <c r="EF119" s="326"/>
      <c r="EG119" s="327"/>
      <c r="EH119" s="327"/>
      <c r="EI119" s="327"/>
      <c r="EJ119" s="327"/>
      <c r="EK119" s="327"/>
      <c r="EL119" s="327"/>
      <c r="EM119" s="327"/>
      <c r="EN119" s="327"/>
      <c r="EO119" s="327"/>
      <c r="EP119" s="327"/>
      <c r="EQ119" s="327"/>
      <c r="ER119" s="328"/>
      <c r="ES119" s="390"/>
      <c r="ET119" s="391"/>
      <c r="EU119" s="391"/>
      <c r="EV119" s="391"/>
      <c r="EW119" s="391"/>
      <c r="EX119" s="391"/>
      <c r="EY119" s="391"/>
      <c r="EZ119" s="391"/>
      <c r="FA119" s="391"/>
      <c r="FB119" s="391"/>
      <c r="FC119" s="391"/>
      <c r="FD119" s="391"/>
      <c r="FE119" s="392"/>
      <c r="FF119" s="33"/>
      <c r="FG119" s="33"/>
      <c r="FH119" s="33"/>
      <c r="FI119" s="33"/>
      <c r="FJ119" s="33"/>
      <c r="FK119" s="33"/>
      <c r="FL119" s="33"/>
    </row>
    <row r="120" spans="1:168" ht="3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</row>
    <row r="121" spans="1:168" ht="11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</row>
  </sheetData>
  <sheetProtection/>
  <mergeCells count="712">
    <mergeCell ref="EF106:ER106"/>
    <mergeCell ref="ES106:FE106"/>
    <mergeCell ref="A106:BW106"/>
    <mergeCell ref="BX106:CE106"/>
    <mergeCell ref="CF106:CR106"/>
    <mergeCell ref="CS106:DE106"/>
    <mergeCell ref="DF106:DR106"/>
    <mergeCell ref="DS106:EE106"/>
    <mergeCell ref="DF119:DR119"/>
    <mergeCell ref="DS119:EE119"/>
    <mergeCell ref="EF119:ER119"/>
    <mergeCell ref="ES119:FE119"/>
    <mergeCell ref="A119:BW119"/>
    <mergeCell ref="BX119:CE119"/>
    <mergeCell ref="CF119:CR119"/>
    <mergeCell ref="CS119:DE119"/>
    <mergeCell ref="DF118:DR118"/>
    <mergeCell ref="DS118:EE118"/>
    <mergeCell ref="EF118:ER118"/>
    <mergeCell ref="ES118:FE118"/>
    <mergeCell ref="A118:BW118"/>
    <mergeCell ref="BX118:CE118"/>
    <mergeCell ref="CF118:CR118"/>
    <mergeCell ref="CS118:DE118"/>
    <mergeCell ref="DF117:DR117"/>
    <mergeCell ref="DS117:EE117"/>
    <mergeCell ref="EF117:ER117"/>
    <mergeCell ref="ES117:FE117"/>
    <mergeCell ref="A117:BW117"/>
    <mergeCell ref="BX117:CE117"/>
    <mergeCell ref="CF117:CR117"/>
    <mergeCell ref="CS117:DE117"/>
    <mergeCell ref="DF116:DR116"/>
    <mergeCell ref="DS116:EE116"/>
    <mergeCell ref="EF116:ER116"/>
    <mergeCell ref="ES116:FE116"/>
    <mergeCell ref="A116:BW116"/>
    <mergeCell ref="BX116:CE116"/>
    <mergeCell ref="CF116:CR116"/>
    <mergeCell ref="CS116:DE116"/>
    <mergeCell ref="DF115:DR115"/>
    <mergeCell ref="DS115:EE115"/>
    <mergeCell ref="EF115:ER115"/>
    <mergeCell ref="ES115:FE115"/>
    <mergeCell ref="A115:BW115"/>
    <mergeCell ref="BX115:CE115"/>
    <mergeCell ref="CF115:CR115"/>
    <mergeCell ref="CS115:DE115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110:DR110"/>
    <mergeCell ref="DS110:EE110"/>
    <mergeCell ref="EF110:ER110"/>
    <mergeCell ref="ES110:FE110"/>
    <mergeCell ref="A110:BW110"/>
    <mergeCell ref="BX110:CE110"/>
    <mergeCell ref="CF110:CR110"/>
    <mergeCell ref="CS110:DE110"/>
    <mergeCell ref="DF105:DR105"/>
    <mergeCell ref="CS99:DE99"/>
    <mergeCell ref="CS100:DE100"/>
    <mergeCell ref="CS101:DE101"/>
    <mergeCell ref="A100:BW100"/>
    <mergeCell ref="A101:BW101"/>
    <mergeCell ref="A103:BW103"/>
    <mergeCell ref="A105:BW105"/>
    <mergeCell ref="DF99:DR99"/>
    <mergeCell ref="DF100:DR100"/>
    <mergeCell ref="BX103:CE103"/>
    <mergeCell ref="BX105:CE105"/>
    <mergeCell ref="A99:BW99"/>
    <mergeCell ref="DF101:DR101"/>
    <mergeCell ref="CS105:DE105"/>
    <mergeCell ref="A102:BW102"/>
    <mergeCell ref="BX102:CE102"/>
    <mergeCell ref="CF99:CR99"/>
    <mergeCell ref="CF100:CR100"/>
    <mergeCell ref="CF101:CR101"/>
    <mergeCell ref="EF98:ER98"/>
    <mergeCell ref="ES98:FE98"/>
    <mergeCell ref="A98:BW98"/>
    <mergeCell ref="BX98:CE98"/>
    <mergeCell ref="CF98:CR98"/>
    <mergeCell ref="CS98:DE98"/>
    <mergeCell ref="DF98:DR98"/>
    <mergeCell ref="DS98:E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DF93:DR93"/>
    <mergeCell ref="DS93:EE93"/>
    <mergeCell ref="EF93:ER93"/>
    <mergeCell ref="ES93:FE93"/>
    <mergeCell ref="A93:BW93"/>
    <mergeCell ref="BX93:CE93"/>
    <mergeCell ref="CF93:CR93"/>
    <mergeCell ref="CS93:DE93"/>
    <mergeCell ref="DF92:DR92"/>
    <mergeCell ref="DS92:EE92"/>
    <mergeCell ref="EF92:ER92"/>
    <mergeCell ref="ES92:FE92"/>
    <mergeCell ref="A92:BW92"/>
    <mergeCell ref="BX92:CE92"/>
    <mergeCell ref="CF92:CR92"/>
    <mergeCell ref="CS92:DE92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EF61:ER61"/>
    <mergeCell ref="ES61:FE61"/>
    <mergeCell ref="CS62:DE62"/>
    <mergeCell ref="DF62:DR62"/>
    <mergeCell ref="DS62:EE62"/>
    <mergeCell ref="EF62:ER62"/>
    <mergeCell ref="ES62:FE62"/>
    <mergeCell ref="CS61:DE61"/>
    <mergeCell ref="DF61:DR61"/>
    <mergeCell ref="DS61:EE61"/>
    <mergeCell ref="A61:BW61"/>
    <mergeCell ref="A62:BW62"/>
    <mergeCell ref="BX61:CE61"/>
    <mergeCell ref="CF61:CR61"/>
    <mergeCell ref="BX62:CE62"/>
    <mergeCell ref="CF62:CR62"/>
    <mergeCell ref="CF60:CR60"/>
    <mergeCell ref="CS60:DE60"/>
    <mergeCell ref="DF60:DR60"/>
    <mergeCell ref="DS60:EE60"/>
    <mergeCell ref="EF60:ER60"/>
    <mergeCell ref="ES60:F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A50:BW50"/>
    <mergeCell ref="CF50:CR50"/>
    <mergeCell ref="A51:BW51"/>
    <mergeCell ref="BX51:CE51"/>
    <mergeCell ref="CF51:CR51"/>
    <mergeCell ref="BX71:CE71"/>
    <mergeCell ref="CF71:CR71"/>
    <mergeCell ref="A71:BW71"/>
    <mergeCell ref="A60:BW60"/>
    <mergeCell ref="BX60:CE60"/>
    <mergeCell ref="DF56:DR57"/>
    <mergeCell ref="DS56:EE57"/>
    <mergeCell ref="EF56:ER57"/>
    <mergeCell ref="ES56:FE57"/>
    <mergeCell ref="A56:BW56"/>
    <mergeCell ref="BX56:CE57"/>
    <mergeCell ref="CF56:CR57"/>
    <mergeCell ref="CS56:DE57"/>
    <mergeCell ref="A57:BW57"/>
    <mergeCell ref="DF55:DR55"/>
    <mergeCell ref="DS55:EE55"/>
    <mergeCell ref="EF55:ER55"/>
    <mergeCell ref="ES55:FE55"/>
    <mergeCell ref="A55:BW55"/>
    <mergeCell ref="BX55:CE55"/>
    <mergeCell ref="CF55:CR55"/>
    <mergeCell ref="CS55:DE55"/>
    <mergeCell ref="A88:BW88"/>
    <mergeCell ref="BX88:CE88"/>
    <mergeCell ref="CF88:CR88"/>
    <mergeCell ref="CS88:DE88"/>
    <mergeCell ref="DF88:DR88"/>
    <mergeCell ref="DS88:EE88"/>
    <mergeCell ref="DF53:DR54"/>
    <mergeCell ref="DS53:EE54"/>
    <mergeCell ref="EF53:ER54"/>
    <mergeCell ref="ES53:FE54"/>
    <mergeCell ref="A53:BW53"/>
    <mergeCell ref="BX53:CE54"/>
    <mergeCell ref="CF53:CR54"/>
    <mergeCell ref="CS53:DE54"/>
    <mergeCell ref="A54:BW54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48:DR49"/>
    <mergeCell ref="DS48:EE49"/>
    <mergeCell ref="EF48:ER49"/>
    <mergeCell ref="ES48:FE49"/>
    <mergeCell ref="A48:BW48"/>
    <mergeCell ref="BX48:CE49"/>
    <mergeCell ref="CF48:CR49"/>
    <mergeCell ref="CS48:DE49"/>
    <mergeCell ref="A49:BW49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ES42:FE42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CS42:DE42"/>
    <mergeCell ref="DS42:EE42"/>
    <mergeCell ref="EF42:ER42"/>
    <mergeCell ref="CF40:CR40"/>
    <mergeCell ref="A42:BW42"/>
    <mergeCell ref="BX42:CE42"/>
    <mergeCell ref="CF42:CR42"/>
    <mergeCell ref="DF41:DR41"/>
    <mergeCell ref="DS41:EE41"/>
    <mergeCell ref="EF41:ER41"/>
    <mergeCell ref="DF42:DR42"/>
    <mergeCell ref="ES41:FE41"/>
    <mergeCell ref="A41:BW41"/>
    <mergeCell ref="BX41:CE41"/>
    <mergeCell ref="CF41:CR41"/>
    <mergeCell ref="CS41:DE41"/>
    <mergeCell ref="CS40:DE40"/>
    <mergeCell ref="DF40:DR40"/>
    <mergeCell ref="DS40:EE40"/>
    <mergeCell ref="EF40:ER40"/>
    <mergeCell ref="ES37:FE38"/>
    <mergeCell ref="DF39:DR39"/>
    <mergeCell ref="DS39:EE39"/>
    <mergeCell ref="EF39:ER39"/>
    <mergeCell ref="ES39:FE39"/>
    <mergeCell ref="ES40:FE40"/>
    <mergeCell ref="A37:BW37"/>
    <mergeCell ref="A38:BW38"/>
    <mergeCell ref="BX37:CE38"/>
    <mergeCell ref="CF37:CR38"/>
    <mergeCell ref="CS37:DE38"/>
    <mergeCell ref="A40:BW40"/>
    <mergeCell ref="BX40:CE40"/>
    <mergeCell ref="A39:BW39"/>
    <mergeCell ref="CF39:CR39"/>
    <mergeCell ref="CS39:DE39"/>
    <mergeCell ref="DF36:DR36"/>
    <mergeCell ref="DS36:EE36"/>
    <mergeCell ref="EF36:ER36"/>
    <mergeCell ref="DF37:DR38"/>
    <mergeCell ref="DS37:EE38"/>
    <mergeCell ref="EF37:ER38"/>
    <mergeCell ref="ES36:FE36"/>
    <mergeCell ref="A36:BW36"/>
    <mergeCell ref="BX36:CE36"/>
    <mergeCell ref="CF36:CR36"/>
    <mergeCell ref="CS36:DE36"/>
    <mergeCell ref="DF35:DR35"/>
    <mergeCell ref="DS35:EE35"/>
    <mergeCell ref="EF35:ER35"/>
    <mergeCell ref="ES35:FE35"/>
    <mergeCell ref="A35:BW35"/>
    <mergeCell ref="DS34:EE34"/>
    <mergeCell ref="EF34:ER34"/>
    <mergeCell ref="ES25:FE25"/>
    <mergeCell ref="A27:FE27"/>
    <mergeCell ref="DF33:DR33"/>
    <mergeCell ref="ES34:FE34"/>
    <mergeCell ref="A34:BW34"/>
    <mergeCell ref="BX34:CE34"/>
    <mergeCell ref="CF34:CR34"/>
    <mergeCell ref="CS34:DE34"/>
    <mergeCell ref="ES23:FE23"/>
    <mergeCell ref="ES24:FE24"/>
    <mergeCell ref="DS33:EE33"/>
    <mergeCell ref="EF33:ER33"/>
    <mergeCell ref="ES33:FE33"/>
    <mergeCell ref="A33:BW33"/>
    <mergeCell ref="BX33:CE33"/>
    <mergeCell ref="CF33:CR33"/>
    <mergeCell ref="A32:BW32"/>
    <mergeCell ref="ES32:FE32"/>
    <mergeCell ref="DF34:DR34"/>
    <mergeCell ref="ES19:FE19"/>
    <mergeCell ref="ES20:FE20"/>
    <mergeCell ref="ES21:FE21"/>
    <mergeCell ref="ES22:FE22"/>
    <mergeCell ref="BK19:BM19"/>
    <mergeCell ref="BN19:BO19"/>
    <mergeCell ref="BQ19:CE19"/>
    <mergeCell ref="CF19:CH19"/>
    <mergeCell ref="CI19:CK19"/>
    <mergeCell ref="DW13:EI13"/>
    <mergeCell ref="EL13:FE13"/>
    <mergeCell ref="DW14:DX14"/>
    <mergeCell ref="DY14:EA14"/>
    <mergeCell ref="EB14:EC14"/>
    <mergeCell ref="EE14:ES14"/>
    <mergeCell ref="ET14:EV14"/>
    <mergeCell ref="EW14:EY14"/>
    <mergeCell ref="EL12:FE12"/>
    <mergeCell ref="DW12:EI12"/>
    <mergeCell ref="DW7:FE7"/>
    <mergeCell ref="A104:BW104"/>
    <mergeCell ref="BX104:CE104"/>
    <mergeCell ref="CF104:CR104"/>
    <mergeCell ref="CS104:DE104"/>
    <mergeCell ref="DF104:DR104"/>
    <mergeCell ref="DS104:EE104"/>
    <mergeCell ref="ES17:FE18"/>
    <mergeCell ref="EB30:EE30"/>
    <mergeCell ref="DS31:EE31"/>
    <mergeCell ref="EF30:EK30"/>
    <mergeCell ref="DO30:DR30"/>
    <mergeCell ref="EF31:ER31"/>
    <mergeCell ref="ES30:FE31"/>
    <mergeCell ref="DY30:EA30"/>
    <mergeCell ref="EL30:EN30"/>
    <mergeCell ref="BG19:BJ19"/>
    <mergeCell ref="DS32:EE32"/>
    <mergeCell ref="EF32:ER32"/>
    <mergeCell ref="DF31:DR31"/>
    <mergeCell ref="DF30:DK30"/>
    <mergeCell ref="BX32:CE32"/>
    <mergeCell ref="DS30:DX30"/>
    <mergeCell ref="CS32:DE32"/>
    <mergeCell ref="DF32:DR32"/>
    <mergeCell ref="AB21:DP21"/>
    <mergeCell ref="BX50:CE50"/>
    <mergeCell ref="A29:BW31"/>
    <mergeCell ref="BX29:CE31"/>
    <mergeCell ref="CF29:CR31"/>
    <mergeCell ref="CS29:DE31"/>
    <mergeCell ref="DL30:DN30"/>
    <mergeCell ref="CS33:DE33"/>
    <mergeCell ref="CF32:CR32"/>
    <mergeCell ref="DF29:FE29"/>
    <mergeCell ref="EO30:ER30"/>
    <mergeCell ref="CH17:CL17"/>
    <mergeCell ref="BX35:CE35"/>
    <mergeCell ref="CF35:CR35"/>
    <mergeCell ref="CS35:DE35"/>
    <mergeCell ref="BX39:CE39"/>
    <mergeCell ref="CS16:CU16"/>
    <mergeCell ref="CE17:CG17"/>
    <mergeCell ref="CM17:CO17"/>
    <mergeCell ref="K23:DP24"/>
    <mergeCell ref="BI17:CD17"/>
    <mergeCell ref="AY17:BE17"/>
    <mergeCell ref="CP17:CX17"/>
    <mergeCell ref="BF17:BH17"/>
    <mergeCell ref="A20:AA20"/>
    <mergeCell ref="CF103:CR103"/>
    <mergeCell ref="CF105:CR105"/>
    <mergeCell ref="BX99:CE99"/>
    <mergeCell ref="BX100:CE100"/>
    <mergeCell ref="BX101:CE101"/>
    <mergeCell ref="CF102:CR102"/>
    <mergeCell ref="DS99:EE99"/>
    <mergeCell ref="DS100:EE100"/>
    <mergeCell ref="DS101:EE101"/>
    <mergeCell ref="DS103:EE103"/>
    <mergeCell ref="CS103:DE103"/>
    <mergeCell ref="DF103:DR103"/>
    <mergeCell ref="CS102:DE102"/>
    <mergeCell ref="DF102:DR102"/>
    <mergeCell ref="ES103:FE103"/>
    <mergeCell ref="ES105:FE105"/>
    <mergeCell ref="ES102:FE102"/>
    <mergeCell ref="ES104:FE104"/>
    <mergeCell ref="DS105:EE105"/>
    <mergeCell ref="EF103:ER103"/>
    <mergeCell ref="EF105:ER105"/>
    <mergeCell ref="EF102:ER102"/>
    <mergeCell ref="EF104:ER104"/>
    <mergeCell ref="DS102:EE102"/>
    <mergeCell ref="ES99:FE99"/>
    <mergeCell ref="ES100:FE100"/>
    <mergeCell ref="ES101:FE101"/>
    <mergeCell ref="EF99:ER99"/>
    <mergeCell ref="EF100:ER100"/>
    <mergeCell ref="EF101:ER101"/>
    <mergeCell ref="CF107:CR107"/>
    <mergeCell ref="CS107:DE107"/>
    <mergeCell ref="DF107:DR107"/>
    <mergeCell ref="DS107:EE107"/>
    <mergeCell ref="BX108:CE108"/>
    <mergeCell ref="CF108:CR108"/>
    <mergeCell ref="CS108:DE108"/>
    <mergeCell ref="ES43:FE43"/>
    <mergeCell ref="A109:BW109"/>
    <mergeCell ref="BX109:CE109"/>
    <mergeCell ref="CF109:CR109"/>
    <mergeCell ref="CS109:DE109"/>
    <mergeCell ref="DF109:DR109"/>
    <mergeCell ref="DS109:EE109"/>
    <mergeCell ref="ES108:FE108"/>
    <mergeCell ref="A107:BW107"/>
    <mergeCell ref="BX107:CE107"/>
    <mergeCell ref="EF107:ER107"/>
    <mergeCell ref="ES107:FE107"/>
    <mergeCell ref="A108:BW108"/>
    <mergeCell ref="ES91:FE91"/>
    <mergeCell ref="EF109:ER109"/>
    <mergeCell ref="ES109:FE109"/>
    <mergeCell ref="EF91:ER91"/>
    <mergeCell ref="DF108:DR108"/>
    <mergeCell ref="DS108:EE108"/>
    <mergeCell ref="EF108:ER108"/>
    <mergeCell ref="A43:BW43"/>
    <mergeCell ref="BX43:CE43"/>
    <mergeCell ref="CF43:CR43"/>
    <mergeCell ref="CS43:DE43"/>
    <mergeCell ref="DF43:DR43"/>
    <mergeCell ref="DS43:EE43"/>
    <mergeCell ref="EF43:ER43"/>
    <mergeCell ref="DS90:EE90"/>
    <mergeCell ref="EF88:ER88"/>
    <mergeCell ref="ES88:FE88"/>
    <mergeCell ref="A91:BW91"/>
    <mergeCell ref="BX91:CE91"/>
    <mergeCell ref="CF91:CR91"/>
    <mergeCell ref="CS91:DE91"/>
    <mergeCell ref="DF91:DR91"/>
    <mergeCell ref="DS91:EE91"/>
    <mergeCell ref="DW8:FE8"/>
    <mergeCell ref="DW11:EI11"/>
    <mergeCell ref="EL11:FE11"/>
    <mergeCell ref="EF90:ER90"/>
    <mergeCell ref="ES90:FE90"/>
    <mergeCell ref="A90:BW90"/>
    <mergeCell ref="BX90:CE90"/>
    <mergeCell ref="CF90:CR90"/>
    <mergeCell ref="CS90:DE90"/>
    <mergeCell ref="DF90:DR90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86" r:id="rId1"/>
  <rowBreaks count="3" manualBreakCount="3">
    <brk id="40" max="167" man="1"/>
    <brk id="69" max="167" man="1"/>
    <brk id="97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F59"/>
  <sheetViews>
    <sheetView tabSelected="1" view="pageBreakPreview" zoomScaleSheetLayoutView="100" zoomScalePageLayoutView="0" workbookViewId="0" topLeftCell="A20">
      <selection activeCell="DG34" sqref="DG34:DS34"/>
    </sheetView>
  </sheetViews>
  <sheetFormatPr defaultColWidth="0.875" defaultRowHeight="12.75"/>
  <cols>
    <col min="1" max="84" width="0.875" style="1" customWidth="1"/>
    <col min="85" max="85" width="0.875" style="1" hidden="1" customWidth="1"/>
    <col min="86" max="86" width="0.2421875" style="1" hidden="1" customWidth="1"/>
    <col min="87" max="88" width="0.875" style="1" hidden="1" customWidth="1"/>
    <col min="89" max="89" width="0.37109375" style="1" hidden="1" customWidth="1"/>
    <col min="90" max="91" width="0.875" style="1" hidden="1" customWidth="1"/>
    <col min="92" max="109" width="0.875" style="1" customWidth="1"/>
    <col min="110" max="110" width="8.875" style="1" customWidth="1"/>
    <col min="111" max="122" width="0.875" style="1" customWidth="1"/>
    <col min="123" max="123" width="0.37109375" style="1" customWidth="1"/>
    <col min="124" max="159" width="0.875" style="1" customWidth="1"/>
    <col min="160" max="161" width="0.875" style="1" hidden="1" customWidth="1"/>
    <col min="162" max="16384" width="0.875" style="1" customWidth="1"/>
  </cols>
  <sheetData>
    <row r="1" spans="2:161" s="7" customFormat="1" ht="13.5" customHeight="1">
      <c r="B1" s="204" t="s">
        <v>197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</row>
    <row r="3" spans="1:162" ht="11.25" customHeight="1">
      <c r="A3" s="134" t="s">
        <v>191</v>
      </c>
      <c r="B3" s="135"/>
      <c r="C3" s="135"/>
      <c r="D3" s="135"/>
      <c r="E3" s="135"/>
      <c r="F3" s="135"/>
      <c r="G3" s="135"/>
      <c r="H3" s="136"/>
      <c r="I3" s="126" t="s">
        <v>0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134" t="s">
        <v>192</v>
      </c>
      <c r="CO3" s="135"/>
      <c r="CP3" s="135"/>
      <c r="CQ3" s="135"/>
      <c r="CR3" s="135"/>
      <c r="CS3" s="135"/>
      <c r="CT3" s="135"/>
      <c r="CU3" s="136"/>
      <c r="CV3" s="134" t="s">
        <v>193</v>
      </c>
      <c r="CW3" s="135"/>
      <c r="CX3" s="135"/>
      <c r="CY3" s="135"/>
      <c r="CZ3" s="135"/>
      <c r="DA3" s="135"/>
      <c r="DB3" s="135"/>
      <c r="DC3" s="135"/>
      <c r="DD3" s="135"/>
      <c r="DE3" s="136"/>
      <c r="DF3" s="409" t="s">
        <v>328</v>
      </c>
      <c r="DG3" s="151" t="s">
        <v>9</v>
      </c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3"/>
    </row>
    <row r="4" spans="1:162" ht="11.25" customHeight="1">
      <c r="A4" s="137"/>
      <c r="B4" s="138"/>
      <c r="C4" s="138"/>
      <c r="D4" s="138"/>
      <c r="E4" s="138"/>
      <c r="F4" s="138"/>
      <c r="G4" s="138"/>
      <c r="H4" s="13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137"/>
      <c r="CO4" s="138"/>
      <c r="CP4" s="138"/>
      <c r="CQ4" s="138"/>
      <c r="CR4" s="138"/>
      <c r="CS4" s="138"/>
      <c r="CT4" s="138"/>
      <c r="CU4" s="139"/>
      <c r="CV4" s="137"/>
      <c r="CW4" s="138"/>
      <c r="CX4" s="138"/>
      <c r="CY4" s="138"/>
      <c r="CZ4" s="138"/>
      <c r="DA4" s="138"/>
      <c r="DB4" s="138"/>
      <c r="DC4" s="138"/>
      <c r="DD4" s="138"/>
      <c r="DE4" s="139"/>
      <c r="DF4" s="410"/>
      <c r="DG4" s="160" t="s">
        <v>3</v>
      </c>
      <c r="DH4" s="161"/>
      <c r="DI4" s="161"/>
      <c r="DJ4" s="161"/>
      <c r="DK4" s="161"/>
      <c r="DL4" s="161"/>
      <c r="DM4" s="143" t="s">
        <v>262</v>
      </c>
      <c r="DN4" s="144"/>
      <c r="DO4" s="144"/>
      <c r="DP4" s="154" t="s">
        <v>4</v>
      </c>
      <c r="DQ4" s="154"/>
      <c r="DR4" s="154"/>
      <c r="DS4" s="155"/>
      <c r="DT4" s="160" t="s">
        <v>3</v>
      </c>
      <c r="DU4" s="161"/>
      <c r="DV4" s="161"/>
      <c r="DW4" s="161"/>
      <c r="DX4" s="161"/>
      <c r="DY4" s="161"/>
      <c r="DZ4" s="143" t="s">
        <v>293</v>
      </c>
      <c r="EA4" s="144"/>
      <c r="EB4" s="144"/>
      <c r="EC4" s="154" t="s">
        <v>4</v>
      </c>
      <c r="ED4" s="154"/>
      <c r="EE4" s="154"/>
      <c r="EF4" s="155"/>
      <c r="EG4" s="160" t="s">
        <v>3</v>
      </c>
      <c r="EH4" s="161"/>
      <c r="EI4" s="161"/>
      <c r="EJ4" s="161"/>
      <c r="EK4" s="161"/>
      <c r="EL4" s="161"/>
      <c r="EM4" s="143" t="s">
        <v>353</v>
      </c>
      <c r="EN4" s="144"/>
      <c r="EO4" s="144"/>
      <c r="EP4" s="154" t="s">
        <v>4</v>
      </c>
      <c r="EQ4" s="154"/>
      <c r="ER4" s="154"/>
      <c r="ES4" s="155"/>
      <c r="ET4" s="134" t="s">
        <v>8</v>
      </c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6"/>
    </row>
    <row r="5" spans="1:162" ht="52.5" customHeight="1">
      <c r="A5" s="140"/>
      <c r="B5" s="141"/>
      <c r="C5" s="141"/>
      <c r="D5" s="141"/>
      <c r="E5" s="141"/>
      <c r="F5" s="141"/>
      <c r="G5" s="141"/>
      <c r="H5" s="14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3"/>
      <c r="CN5" s="140"/>
      <c r="CO5" s="141"/>
      <c r="CP5" s="141"/>
      <c r="CQ5" s="141"/>
      <c r="CR5" s="141"/>
      <c r="CS5" s="141"/>
      <c r="CT5" s="141"/>
      <c r="CU5" s="142"/>
      <c r="CV5" s="140"/>
      <c r="CW5" s="141"/>
      <c r="CX5" s="141"/>
      <c r="CY5" s="141"/>
      <c r="CZ5" s="141"/>
      <c r="DA5" s="141"/>
      <c r="DB5" s="141"/>
      <c r="DC5" s="141"/>
      <c r="DD5" s="141"/>
      <c r="DE5" s="142"/>
      <c r="DF5" s="411"/>
      <c r="DG5" s="157" t="s">
        <v>194</v>
      </c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9"/>
      <c r="DT5" s="157" t="s">
        <v>195</v>
      </c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9"/>
      <c r="EG5" s="157" t="s">
        <v>196</v>
      </c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9"/>
      <c r="ET5" s="140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2"/>
    </row>
    <row r="6" spans="1:162" ht="12" thickBot="1">
      <c r="A6" s="195" t="s">
        <v>10</v>
      </c>
      <c r="B6" s="196"/>
      <c r="C6" s="196"/>
      <c r="D6" s="196"/>
      <c r="E6" s="196"/>
      <c r="F6" s="196"/>
      <c r="G6" s="196"/>
      <c r="H6" s="197"/>
      <c r="I6" s="196" t="s">
        <v>11</v>
      </c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7"/>
      <c r="CN6" s="148" t="s">
        <v>12</v>
      </c>
      <c r="CO6" s="149"/>
      <c r="CP6" s="149"/>
      <c r="CQ6" s="149"/>
      <c r="CR6" s="149"/>
      <c r="CS6" s="149"/>
      <c r="CT6" s="149"/>
      <c r="CU6" s="150"/>
      <c r="CV6" s="148" t="s">
        <v>13</v>
      </c>
      <c r="CW6" s="149"/>
      <c r="CX6" s="149"/>
      <c r="CY6" s="149"/>
      <c r="CZ6" s="149"/>
      <c r="DA6" s="149"/>
      <c r="DB6" s="149"/>
      <c r="DC6" s="149"/>
      <c r="DD6" s="149"/>
      <c r="DE6" s="150"/>
      <c r="DF6" s="24" t="s">
        <v>327</v>
      </c>
      <c r="DG6" s="148" t="s">
        <v>14</v>
      </c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50"/>
      <c r="DT6" s="148" t="s">
        <v>15</v>
      </c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50"/>
      <c r="EG6" s="148" t="s">
        <v>16</v>
      </c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50"/>
      <c r="ET6" s="198" t="s">
        <v>17</v>
      </c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200"/>
    </row>
    <row r="7" spans="1:162" ht="12.75" customHeight="1">
      <c r="A7" s="116">
        <v>1</v>
      </c>
      <c r="B7" s="114"/>
      <c r="C7" s="114"/>
      <c r="D7" s="114"/>
      <c r="E7" s="114"/>
      <c r="F7" s="114"/>
      <c r="G7" s="114"/>
      <c r="H7" s="115"/>
      <c r="I7" s="214" t="s">
        <v>198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120" t="s">
        <v>199</v>
      </c>
      <c r="CO7" s="121"/>
      <c r="CP7" s="121"/>
      <c r="CQ7" s="121"/>
      <c r="CR7" s="121"/>
      <c r="CS7" s="121"/>
      <c r="CT7" s="121"/>
      <c r="CU7" s="122"/>
      <c r="CV7" s="145" t="s">
        <v>43</v>
      </c>
      <c r="CW7" s="146"/>
      <c r="CX7" s="146"/>
      <c r="CY7" s="146"/>
      <c r="CZ7" s="146"/>
      <c r="DA7" s="146"/>
      <c r="DB7" s="146"/>
      <c r="DC7" s="146"/>
      <c r="DD7" s="146"/>
      <c r="DE7" s="147"/>
      <c r="DF7" s="25"/>
      <c r="DG7" s="189">
        <f>'стр.1_4'!DF94</f>
        <v>8623613.959999999</v>
      </c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421"/>
      <c r="DT7" s="189">
        <f>'стр.1_4'!DS94</f>
        <v>8920338.86</v>
      </c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421"/>
      <c r="EG7" s="189">
        <f>'стр.1_4'!EF94</f>
        <v>9235966.06</v>
      </c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421"/>
      <c r="ET7" s="189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1"/>
    </row>
    <row r="8" spans="1:162" ht="114" customHeight="1">
      <c r="A8" s="211" t="s">
        <v>200</v>
      </c>
      <c r="B8" s="209"/>
      <c r="C8" s="209"/>
      <c r="D8" s="209"/>
      <c r="E8" s="209"/>
      <c r="F8" s="209"/>
      <c r="G8" s="209"/>
      <c r="H8" s="210"/>
      <c r="I8" s="212" t="s">
        <v>202</v>
      </c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08" t="s">
        <v>201</v>
      </c>
      <c r="CO8" s="209"/>
      <c r="CP8" s="209"/>
      <c r="CQ8" s="209"/>
      <c r="CR8" s="209"/>
      <c r="CS8" s="209"/>
      <c r="CT8" s="209"/>
      <c r="CU8" s="210"/>
      <c r="CV8" s="211" t="s">
        <v>43</v>
      </c>
      <c r="CW8" s="209"/>
      <c r="CX8" s="209"/>
      <c r="CY8" s="209"/>
      <c r="CZ8" s="209"/>
      <c r="DA8" s="209"/>
      <c r="DB8" s="209"/>
      <c r="DC8" s="209"/>
      <c r="DD8" s="209"/>
      <c r="DE8" s="210"/>
      <c r="DF8" s="26"/>
      <c r="DG8" s="205"/>
      <c r="DH8" s="206"/>
      <c r="DI8" s="206"/>
      <c r="DJ8" s="206"/>
      <c r="DK8" s="206"/>
      <c r="DL8" s="206"/>
      <c r="DM8" s="206"/>
      <c r="DN8" s="206"/>
      <c r="DO8" s="206"/>
      <c r="DP8" s="206"/>
      <c r="DQ8" s="206"/>
      <c r="DR8" s="206"/>
      <c r="DS8" s="393"/>
      <c r="DT8" s="205"/>
      <c r="DU8" s="206"/>
      <c r="DV8" s="206"/>
      <c r="DW8" s="206"/>
      <c r="DX8" s="206"/>
      <c r="DY8" s="206"/>
      <c r="DZ8" s="206"/>
      <c r="EA8" s="206"/>
      <c r="EB8" s="206"/>
      <c r="EC8" s="206"/>
      <c r="ED8" s="206"/>
      <c r="EE8" s="206"/>
      <c r="EF8" s="393"/>
      <c r="EG8" s="205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393"/>
      <c r="ET8" s="205"/>
      <c r="EU8" s="206"/>
      <c r="EV8" s="206"/>
      <c r="EW8" s="206"/>
      <c r="EX8" s="206"/>
      <c r="EY8" s="206"/>
      <c r="EZ8" s="206"/>
      <c r="FA8" s="206"/>
      <c r="FB8" s="206"/>
      <c r="FC8" s="206"/>
      <c r="FD8" s="206"/>
      <c r="FE8" s="206"/>
      <c r="FF8" s="207"/>
    </row>
    <row r="9" spans="1:162" ht="35.25" customHeight="1">
      <c r="A9" s="211" t="s">
        <v>203</v>
      </c>
      <c r="B9" s="209"/>
      <c r="C9" s="209"/>
      <c r="D9" s="209"/>
      <c r="E9" s="209"/>
      <c r="F9" s="209"/>
      <c r="G9" s="209"/>
      <c r="H9" s="210"/>
      <c r="I9" s="212" t="s">
        <v>205</v>
      </c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08" t="s">
        <v>204</v>
      </c>
      <c r="CO9" s="209"/>
      <c r="CP9" s="209"/>
      <c r="CQ9" s="209"/>
      <c r="CR9" s="209"/>
      <c r="CS9" s="209"/>
      <c r="CT9" s="209"/>
      <c r="CU9" s="210"/>
      <c r="CV9" s="211" t="s">
        <v>43</v>
      </c>
      <c r="CW9" s="209"/>
      <c r="CX9" s="209"/>
      <c r="CY9" s="209"/>
      <c r="CZ9" s="209"/>
      <c r="DA9" s="209"/>
      <c r="DB9" s="209"/>
      <c r="DC9" s="209"/>
      <c r="DD9" s="209"/>
      <c r="DE9" s="210"/>
      <c r="DF9" s="26"/>
      <c r="DG9" s="205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393"/>
      <c r="DT9" s="205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393"/>
      <c r="EG9" s="205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393"/>
      <c r="ET9" s="205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7"/>
    </row>
    <row r="10" spans="1:162" ht="24" customHeight="1">
      <c r="A10" s="211" t="s">
        <v>206</v>
      </c>
      <c r="B10" s="209"/>
      <c r="C10" s="209"/>
      <c r="D10" s="209"/>
      <c r="E10" s="209"/>
      <c r="F10" s="209"/>
      <c r="G10" s="209"/>
      <c r="H10" s="210"/>
      <c r="I10" s="212" t="s">
        <v>210</v>
      </c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08" t="s">
        <v>208</v>
      </c>
      <c r="CO10" s="209"/>
      <c r="CP10" s="209"/>
      <c r="CQ10" s="209"/>
      <c r="CR10" s="209"/>
      <c r="CS10" s="209"/>
      <c r="CT10" s="209"/>
      <c r="CU10" s="210"/>
      <c r="CV10" s="211" t="s">
        <v>43</v>
      </c>
      <c r="CW10" s="209"/>
      <c r="CX10" s="209"/>
      <c r="CY10" s="209"/>
      <c r="CZ10" s="209"/>
      <c r="DA10" s="209"/>
      <c r="DB10" s="209"/>
      <c r="DC10" s="209"/>
      <c r="DD10" s="209"/>
      <c r="DE10" s="210"/>
      <c r="DF10" s="26"/>
      <c r="DG10" s="205">
        <v>4573115.42</v>
      </c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393"/>
      <c r="DT10" s="205">
        <v>0</v>
      </c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393"/>
      <c r="EG10" s="205">
        <v>0</v>
      </c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393"/>
      <c r="ET10" s="205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7"/>
    </row>
    <row r="11" spans="1:162" ht="24" customHeight="1">
      <c r="A11" s="211" t="s">
        <v>329</v>
      </c>
      <c r="B11" s="209"/>
      <c r="C11" s="209"/>
      <c r="D11" s="209"/>
      <c r="E11" s="209"/>
      <c r="F11" s="209"/>
      <c r="G11" s="209"/>
      <c r="H11" s="210"/>
      <c r="I11" s="241" t="s">
        <v>216</v>
      </c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08" t="s">
        <v>331</v>
      </c>
      <c r="CO11" s="209"/>
      <c r="CP11" s="209"/>
      <c r="CQ11" s="209"/>
      <c r="CR11" s="209"/>
      <c r="CS11" s="209"/>
      <c r="CT11" s="209"/>
      <c r="CU11" s="210"/>
      <c r="CV11" s="211" t="s">
        <v>43</v>
      </c>
      <c r="CW11" s="209"/>
      <c r="CX11" s="209"/>
      <c r="CY11" s="209"/>
      <c r="CZ11" s="209"/>
      <c r="DA11" s="209"/>
      <c r="DB11" s="209"/>
      <c r="DC11" s="209"/>
      <c r="DD11" s="209"/>
      <c r="DE11" s="210"/>
      <c r="DF11" s="26" t="s">
        <v>43</v>
      </c>
      <c r="DG11" s="205">
        <f>DG10</f>
        <v>4573115.42</v>
      </c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393"/>
      <c r="DT11" s="205">
        <f>DT10</f>
        <v>0</v>
      </c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393"/>
      <c r="EG11" s="205">
        <f>EG10</f>
        <v>0</v>
      </c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393"/>
      <c r="ET11" s="205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7"/>
    </row>
    <row r="12" spans="1:162" ht="18" customHeight="1">
      <c r="A12" s="211"/>
      <c r="B12" s="209"/>
      <c r="C12" s="209"/>
      <c r="D12" s="209"/>
      <c r="E12" s="209"/>
      <c r="F12" s="209"/>
      <c r="G12" s="209"/>
      <c r="H12" s="210"/>
      <c r="I12" s="212" t="s">
        <v>168</v>
      </c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08" t="s">
        <v>332</v>
      </c>
      <c r="CO12" s="209"/>
      <c r="CP12" s="209"/>
      <c r="CQ12" s="209"/>
      <c r="CR12" s="209"/>
      <c r="CS12" s="209"/>
      <c r="CT12" s="209"/>
      <c r="CU12" s="210"/>
      <c r="CV12" s="211"/>
      <c r="CW12" s="209"/>
      <c r="CX12" s="209"/>
      <c r="CY12" s="209"/>
      <c r="CZ12" s="209"/>
      <c r="DA12" s="209"/>
      <c r="DB12" s="209"/>
      <c r="DC12" s="209"/>
      <c r="DD12" s="209"/>
      <c r="DE12" s="210"/>
      <c r="DF12" s="26"/>
      <c r="DG12" s="205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393"/>
      <c r="DT12" s="205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393"/>
      <c r="EG12" s="205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393"/>
      <c r="ET12" s="205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7"/>
    </row>
    <row r="13" spans="1:162" ht="24" customHeight="1">
      <c r="A13" s="211" t="s">
        <v>330</v>
      </c>
      <c r="B13" s="209"/>
      <c r="C13" s="209"/>
      <c r="D13" s="209"/>
      <c r="E13" s="209"/>
      <c r="F13" s="209"/>
      <c r="G13" s="209"/>
      <c r="H13" s="210"/>
      <c r="I13" s="241" t="s">
        <v>333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08" t="s">
        <v>334</v>
      </c>
      <c r="CO13" s="209"/>
      <c r="CP13" s="209"/>
      <c r="CQ13" s="209"/>
      <c r="CR13" s="209"/>
      <c r="CS13" s="209"/>
      <c r="CT13" s="209"/>
      <c r="CU13" s="210"/>
      <c r="CV13" s="211" t="s">
        <v>43</v>
      </c>
      <c r="CW13" s="209"/>
      <c r="CX13" s="209"/>
      <c r="CY13" s="209"/>
      <c r="CZ13" s="209"/>
      <c r="DA13" s="209"/>
      <c r="DB13" s="209"/>
      <c r="DC13" s="209"/>
      <c r="DD13" s="209"/>
      <c r="DE13" s="210"/>
      <c r="DF13" s="26" t="s">
        <v>43</v>
      </c>
      <c r="DG13" s="205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393"/>
      <c r="DT13" s="205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393"/>
      <c r="EG13" s="205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393"/>
      <c r="ET13" s="205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7"/>
    </row>
    <row r="14" spans="1:162" ht="34.5" customHeight="1">
      <c r="A14" s="211" t="s">
        <v>207</v>
      </c>
      <c r="B14" s="209"/>
      <c r="C14" s="209"/>
      <c r="D14" s="209"/>
      <c r="E14" s="209"/>
      <c r="F14" s="209"/>
      <c r="G14" s="209"/>
      <c r="H14" s="210"/>
      <c r="I14" s="212" t="s">
        <v>211</v>
      </c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08" t="s">
        <v>209</v>
      </c>
      <c r="CO14" s="209"/>
      <c r="CP14" s="209"/>
      <c r="CQ14" s="209"/>
      <c r="CR14" s="209"/>
      <c r="CS14" s="209"/>
      <c r="CT14" s="209"/>
      <c r="CU14" s="210"/>
      <c r="CV14" s="211" t="s">
        <v>43</v>
      </c>
      <c r="CW14" s="209"/>
      <c r="CX14" s="209"/>
      <c r="CY14" s="209"/>
      <c r="CZ14" s="209"/>
      <c r="DA14" s="209"/>
      <c r="DB14" s="209"/>
      <c r="DC14" s="209"/>
      <c r="DD14" s="209"/>
      <c r="DE14" s="210"/>
      <c r="DF14" s="26"/>
      <c r="DG14" s="205">
        <f>DG15+DG27</f>
        <v>4050498.54</v>
      </c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393"/>
      <c r="DT14" s="205">
        <f>DT15+DT27</f>
        <v>8920338.86</v>
      </c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393"/>
      <c r="EG14" s="205">
        <f>EG15+EG27</f>
        <v>9235966.06</v>
      </c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393"/>
      <c r="ET14" s="205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7"/>
    </row>
    <row r="15" spans="1:162" ht="34.5" customHeight="1">
      <c r="A15" s="211" t="s">
        <v>212</v>
      </c>
      <c r="B15" s="209"/>
      <c r="C15" s="209"/>
      <c r="D15" s="209"/>
      <c r="E15" s="209"/>
      <c r="F15" s="209"/>
      <c r="G15" s="209"/>
      <c r="H15" s="210"/>
      <c r="I15" s="422" t="s">
        <v>214</v>
      </c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208" t="s">
        <v>213</v>
      </c>
      <c r="CO15" s="209"/>
      <c r="CP15" s="209"/>
      <c r="CQ15" s="209"/>
      <c r="CR15" s="209"/>
      <c r="CS15" s="209"/>
      <c r="CT15" s="209"/>
      <c r="CU15" s="210"/>
      <c r="CV15" s="211" t="s">
        <v>43</v>
      </c>
      <c r="CW15" s="209"/>
      <c r="CX15" s="209"/>
      <c r="CY15" s="209"/>
      <c r="CZ15" s="209"/>
      <c r="DA15" s="209"/>
      <c r="DB15" s="209"/>
      <c r="DC15" s="209"/>
      <c r="DD15" s="209"/>
      <c r="DE15" s="210"/>
      <c r="DF15" s="26"/>
      <c r="DG15" s="205">
        <f>DG16</f>
        <v>845500.13</v>
      </c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393"/>
      <c r="DT15" s="205">
        <f>DT7-DT27</f>
        <v>2784458.749999999</v>
      </c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393"/>
      <c r="EG15" s="205">
        <f>EG7-EG27</f>
        <v>2860137.16</v>
      </c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393"/>
      <c r="ET15" s="205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7"/>
    </row>
    <row r="16" spans="1:162" ht="24" customHeight="1">
      <c r="A16" s="211" t="s">
        <v>215</v>
      </c>
      <c r="B16" s="209"/>
      <c r="C16" s="209"/>
      <c r="D16" s="209"/>
      <c r="E16" s="209"/>
      <c r="F16" s="209"/>
      <c r="G16" s="209"/>
      <c r="H16" s="210"/>
      <c r="I16" s="241" t="s">
        <v>216</v>
      </c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08" t="s">
        <v>217</v>
      </c>
      <c r="CO16" s="209"/>
      <c r="CP16" s="209"/>
      <c r="CQ16" s="209"/>
      <c r="CR16" s="209"/>
      <c r="CS16" s="209"/>
      <c r="CT16" s="209"/>
      <c r="CU16" s="210"/>
      <c r="CV16" s="211" t="s">
        <v>43</v>
      </c>
      <c r="CW16" s="209"/>
      <c r="CX16" s="209"/>
      <c r="CY16" s="209"/>
      <c r="CZ16" s="209"/>
      <c r="DA16" s="209"/>
      <c r="DB16" s="209"/>
      <c r="DC16" s="209"/>
      <c r="DD16" s="209"/>
      <c r="DE16" s="210"/>
      <c r="DF16" s="26"/>
      <c r="DG16" s="205">
        <v>845500.13</v>
      </c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393"/>
      <c r="DT16" s="205">
        <f>DT7-DT27</f>
        <v>2784458.749999999</v>
      </c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393"/>
      <c r="EG16" s="205">
        <f>EG7-EG27</f>
        <v>2860137.16</v>
      </c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393"/>
      <c r="ET16" s="205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7"/>
    </row>
    <row r="17" spans="1:162" ht="12.75" customHeight="1">
      <c r="A17" s="211" t="s">
        <v>218</v>
      </c>
      <c r="B17" s="209"/>
      <c r="C17" s="209"/>
      <c r="D17" s="209"/>
      <c r="E17" s="209"/>
      <c r="F17" s="209"/>
      <c r="G17" s="209"/>
      <c r="H17" s="210"/>
      <c r="I17" s="241" t="s">
        <v>219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08" t="s">
        <v>220</v>
      </c>
      <c r="CO17" s="209"/>
      <c r="CP17" s="209"/>
      <c r="CQ17" s="209"/>
      <c r="CR17" s="209"/>
      <c r="CS17" s="209"/>
      <c r="CT17" s="209"/>
      <c r="CU17" s="210"/>
      <c r="CV17" s="211" t="s">
        <v>43</v>
      </c>
      <c r="CW17" s="209"/>
      <c r="CX17" s="209"/>
      <c r="CY17" s="209"/>
      <c r="CZ17" s="209"/>
      <c r="DA17" s="209"/>
      <c r="DB17" s="209"/>
      <c r="DC17" s="209"/>
      <c r="DD17" s="209"/>
      <c r="DE17" s="210"/>
      <c r="DF17" s="26"/>
      <c r="DG17" s="205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393"/>
      <c r="DT17" s="205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393"/>
      <c r="EG17" s="205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393"/>
      <c r="ET17" s="205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7"/>
    </row>
    <row r="18" spans="1:162" ht="24" customHeight="1">
      <c r="A18" s="211" t="s">
        <v>221</v>
      </c>
      <c r="B18" s="209"/>
      <c r="C18" s="209"/>
      <c r="D18" s="209"/>
      <c r="E18" s="209"/>
      <c r="F18" s="209"/>
      <c r="G18" s="209"/>
      <c r="H18" s="210"/>
      <c r="I18" s="422" t="s">
        <v>222</v>
      </c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3"/>
      <c r="CA18" s="423"/>
      <c r="CB18" s="423"/>
      <c r="CC18" s="423"/>
      <c r="CD18" s="423"/>
      <c r="CE18" s="423"/>
      <c r="CF18" s="423"/>
      <c r="CG18" s="423"/>
      <c r="CH18" s="423"/>
      <c r="CI18" s="423"/>
      <c r="CJ18" s="423"/>
      <c r="CK18" s="423"/>
      <c r="CL18" s="423"/>
      <c r="CM18" s="423"/>
      <c r="CN18" s="208" t="s">
        <v>223</v>
      </c>
      <c r="CO18" s="209"/>
      <c r="CP18" s="209"/>
      <c r="CQ18" s="209"/>
      <c r="CR18" s="209"/>
      <c r="CS18" s="209"/>
      <c r="CT18" s="209"/>
      <c r="CU18" s="210"/>
      <c r="CV18" s="211" t="s">
        <v>43</v>
      </c>
      <c r="CW18" s="209"/>
      <c r="CX18" s="209"/>
      <c r="CY18" s="209"/>
      <c r="CZ18" s="209"/>
      <c r="DA18" s="209"/>
      <c r="DB18" s="209"/>
      <c r="DC18" s="209"/>
      <c r="DD18" s="209"/>
      <c r="DE18" s="210"/>
      <c r="DF18" s="26"/>
      <c r="DG18" s="205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393"/>
      <c r="DT18" s="205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393"/>
      <c r="EG18" s="205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393"/>
      <c r="ET18" s="205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7"/>
    </row>
    <row r="19" spans="1:162" ht="24" customHeight="1">
      <c r="A19" s="211" t="s">
        <v>224</v>
      </c>
      <c r="B19" s="209"/>
      <c r="C19" s="209"/>
      <c r="D19" s="209"/>
      <c r="E19" s="209"/>
      <c r="F19" s="209"/>
      <c r="G19" s="209"/>
      <c r="H19" s="210"/>
      <c r="I19" s="241" t="s">
        <v>216</v>
      </c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08" t="s">
        <v>225</v>
      </c>
      <c r="CO19" s="209"/>
      <c r="CP19" s="209"/>
      <c r="CQ19" s="209"/>
      <c r="CR19" s="209"/>
      <c r="CS19" s="209"/>
      <c r="CT19" s="209"/>
      <c r="CU19" s="210"/>
      <c r="CV19" s="211" t="s">
        <v>43</v>
      </c>
      <c r="CW19" s="209"/>
      <c r="CX19" s="209"/>
      <c r="CY19" s="209"/>
      <c r="CZ19" s="209"/>
      <c r="DA19" s="209"/>
      <c r="DB19" s="209"/>
      <c r="DC19" s="209"/>
      <c r="DD19" s="209"/>
      <c r="DE19" s="210"/>
      <c r="DF19" s="26"/>
      <c r="DG19" s="205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393"/>
      <c r="DT19" s="205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393"/>
      <c r="EG19" s="205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393"/>
      <c r="ET19" s="205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7"/>
    </row>
    <row r="20" spans="1:162" ht="18.75" customHeight="1">
      <c r="A20" s="211"/>
      <c r="B20" s="209"/>
      <c r="C20" s="209"/>
      <c r="D20" s="209"/>
      <c r="E20" s="209"/>
      <c r="F20" s="209"/>
      <c r="G20" s="209"/>
      <c r="H20" s="210"/>
      <c r="I20" s="212" t="s">
        <v>168</v>
      </c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08" t="s">
        <v>335</v>
      </c>
      <c r="CO20" s="209"/>
      <c r="CP20" s="209"/>
      <c r="CQ20" s="209"/>
      <c r="CR20" s="209"/>
      <c r="CS20" s="209"/>
      <c r="CT20" s="209"/>
      <c r="CU20" s="210"/>
      <c r="CV20" s="211" t="s">
        <v>43</v>
      </c>
      <c r="CW20" s="209"/>
      <c r="CX20" s="209"/>
      <c r="CY20" s="209"/>
      <c r="CZ20" s="209"/>
      <c r="DA20" s="209"/>
      <c r="DB20" s="209"/>
      <c r="DC20" s="209"/>
      <c r="DD20" s="209"/>
      <c r="DE20" s="210"/>
      <c r="DF20" s="26"/>
      <c r="DG20" s="205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393"/>
      <c r="DT20" s="205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393"/>
      <c r="EG20" s="205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393"/>
      <c r="ET20" s="205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7"/>
    </row>
    <row r="21" spans="1:162" ht="12.75" customHeight="1">
      <c r="A21" s="211" t="s">
        <v>226</v>
      </c>
      <c r="B21" s="209"/>
      <c r="C21" s="209"/>
      <c r="D21" s="209"/>
      <c r="E21" s="209"/>
      <c r="F21" s="209"/>
      <c r="G21" s="209"/>
      <c r="H21" s="210"/>
      <c r="I21" s="241" t="s">
        <v>219</v>
      </c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08" t="s">
        <v>227</v>
      </c>
      <c r="CO21" s="209"/>
      <c r="CP21" s="209"/>
      <c r="CQ21" s="209"/>
      <c r="CR21" s="209"/>
      <c r="CS21" s="209"/>
      <c r="CT21" s="209"/>
      <c r="CU21" s="210"/>
      <c r="CV21" s="211" t="s">
        <v>43</v>
      </c>
      <c r="CW21" s="209"/>
      <c r="CX21" s="209"/>
      <c r="CY21" s="209"/>
      <c r="CZ21" s="209"/>
      <c r="DA21" s="209"/>
      <c r="DB21" s="209"/>
      <c r="DC21" s="209"/>
      <c r="DD21" s="209"/>
      <c r="DE21" s="210"/>
      <c r="DF21" s="26"/>
      <c r="DG21" s="205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393"/>
      <c r="DT21" s="205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393"/>
      <c r="EG21" s="205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393"/>
      <c r="ET21" s="205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7"/>
    </row>
    <row r="22" spans="1:162" ht="12.75" customHeight="1">
      <c r="A22" s="211" t="s">
        <v>228</v>
      </c>
      <c r="B22" s="209"/>
      <c r="C22" s="209"/>
      <c r="D22" s="209"/>
      <c r="E22" s="209"/>
      <c r="F22" s="209"/>
      <c r="G22" s="209"/>
      <c r="H22" s="210"/>
      <c r="I22" s="422" t="s">
        <v>229</v>
      </c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  <c r="BU22" s="423"/>
      <c r="BV22" s="423"/>
      <c r="BW22" s="423"/>
      <c r="BX22" s="423"/>
      <c r="BY22" s="423"/>
      <c r="BZ22" s="423"/>
      <c r="CA22" s="423"/>
      <c r="CB22" s="423"/>
      <c r="CC22" s="423"/>
      <c r="CD22" s="423"/>
      <c r="CE22" s="423"/>
      <c r="CF22" s="423"/>
      <c r="CG22" s="423"/>
      <c r="CH22" s="423"/>
      <c r="CI22" s="423"/>
      <c r="CJ22" s="423"/>
      <c r="CK22" s="423"/>
      <c r="CL22" s="423"/>
      <c r="CM22" s="423"/>
      <c r="CN22" s="208" t="s">
        <v>230</v>
      </c>
      <c r="CO22" s="209"/>
      <c r="CP22" s="209"/>
      <c r="CQ22" s="209"/>
      <c r="CR22" s="209"/>
      <c r="CS22" s="209"/>
      <c r="CT22" s="209"/>
      <c r="CU22" s="210"/>
      <c r="CV22" s="211" t="s">
        <v>43</v>
      </c>
      <c r="CW22" s="209"/>
      <c r="CX22" s="209"/>
      <c r="CY22" s="209"/>
      <c r="CZ22" s="209"/>
      <c r="DA22" s="209"/>
      <c r="DB22" s="209"/>
      <c r="DC22" s="209"/>
      <c r="DD22" s="209"/>
      <c r="DE22" s="210"/>
      <c r="DF22" s="26"/>
      <c r="DG22" s="205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393"/>
      <c r="DT22" s="205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393"/>
      <c r="EG22" s="205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393"/>
      <c r="ET22" s="205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7"/>
    </row>
    <row r="23" spans="1:162" ht="19.5" customHeight="1">
      <c r="A23" s="211"/>
      <c r="B23" s="209"/>
      <c r="C23" s="209"/>
      <c r="D23" s="209"/>
      <c r="E23" s="209"/>
      <c r="F23" s="209"/>
      <c r="G23" s="209"/>
      <c r="H23" s="210"/>
      <c r="I23" s="212" t="s">
        <v>168</v>
      </c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08" t="s">
        <v>336</v>
      </c>
      <c r="CO23" s="209"/>
      <c r="CP23" s="209"/>
      <c r="CQ23" s="209"/>
      <c r="CR23" s="209"/>
      <c r="CS23" s="209"/>
      <c r="CT23" s="209"/>
      <c r="CU23" s="210"/>
      <c r="CV23" s="211" t="s">
        <v>43</v>
      </c>
      <c r="CW23" s="209"/>
      <c r="CX23" s="209"/>
      <c r="CY23" s="209"/>
      <c r="CZ23" s="209"/>
      <c r="DA23" s="209"/>
      <c r="DB23" s="209"/>
      <c r="DC23" s="209"/>
      <c r="DD23" s="209"/>
      <c r="DE23" s="210"/>
      <c r="DF23" s="26"/>
      <c r="DG23" s="205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393"/>
      <c r="DT23" s="205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393"/>
      <c r="EG23" s="205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393"/>
      <c r="ET23" s="205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7"/>
    </row>
    <row r="24" spans="1:162" ht="12">
      <c r="A24" s="211" t="s">
        <v>231</v>
      </c>
      <c r="B24" s="209"/>
      <c r="C24" s="209"/>
      <c r="D24" s="209"/>
      <c r="E24" s="209"/>
      <c r="F24" s="209"/>
      <c r="G24" s="209"/>
      <c r="H24" s="210"/>
      <c r="I24" s="422" t="s">
        <v>232</v>
      </c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  <c r="BU24" s="423"/>
      <c r="BV24" s="423"/>
      <c r="BW24" s="423"/>
      <c r="BX24" s="423"/>
      <c r="BY24" s="423"/>
      <c r="BZ24" s="423"/>
      <c r="CA24" s="423"/>
      <c r="CB24" s="423"/>
      <c r="CC24" s="423"/>
      <c r="CD24" s="423"/>
      <c r="CE24" s="423"/>
      <c r="CF24" s="423"/>
      <c r="CG24" s="423"/>
      <c r="CH24" s="423"/>
      <c r="CI24" s="423"/>
      <c r="CJ24" s="423"/>
      <c r="CK24" s="423"/>
      <c r="CL24" s="423"/>
      <c r="CM24" s="423"/>
      <c r="CN24" s="208" t="s">
        <v>233</v>
      </c>
      <c r="CO24" s="209"/>
      <c r="CP24" s="209"/>
      <c r="CQ24" s="209"/>
      <c r="CR24" s="209"/>
      <c r="CS24" s="209"/>
      <c r="CT24" s="209"/>
      <c r="CU24" s="210"/>
      <c r="CV24" s="211" t="s">
        <v>43</v>
      </c>
      <c r="CW24" s="209"/>
      <c r="CX24" s="209"/>
      <c r="CY24" s="209"/>
      <c r="CZ24" s="209"/>
      <c r="DA24" s="209"/>
      <c r="DB24" s="209"/>
      <c r="DC24" s="209"/>
      <c r="DD24" s="209"/>
      <c r="DE24" s="210"/>
      <c r="DF24" s="26"/>
      <c r="DG24" s="205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393"/>
      <c r="DT24" s="205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393"/>
      <c r="EG24" s="205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393"/>
      <c r="ET24" s="205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7"/>
    </row>
    <row r="25" spans="1:162" ht="24" customHeight="1">
      <c r="A25" s="211" t="s">
        <v>234</v>
      </c>
      <c r="B25" s="209"/>
      <c r="C25" s="209"/>
      <c r="D25" s="209"/>
      <c r="E25" s="209"/>
      <c r="F25" s="209"/>
      <c r="G25" s="209"/>
      <c r="H25" s="210"/>
      <c r="I25" s="241" t="s">
        <v>216</v>
      </c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08" t="s">
        <v>235</v>
      </c>
      <c r="CO25" s="209"/>
      <c r="CP25" s="209"/>
      <c r="CQ25" s="209"/>
      <c r="CR25" s="209"/>
      <c r="CS25" s="209"/>
      <c r="CT25" s="209"/>
      <c r="CU25" s="210"/>
      <c r="CV25" s="211" t="s">
        <v>43</v>
      </c>
      <c r="CW25" s="209"/>
      <c r="CX25" s="209"/>
      <c r="CY25" s="209"/>
      <c r="CZ25" s="209"/>
      <c r="DA25" s="209"/>
      <c r="DB25" s="209"/>
      <c r="DC25" s="209"/>
      <c r="DD25" s="209"/>
      <c r="DE25" s="210"/>
      <c r="DF25" s="26"/>
      <c r="DG25" s="205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393"/>
      <c r="DT25" s="205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393"/>
      <c r="EG25" s="205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393"/>
      <c r="ET25" s="205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7"/>
    </row>
    <row r="26" spans="1:162" ht="12.75" customHeight="1">
      <c r="A26" s="211" t="s">
        <v>236</v>
      </c>
      <c r="B26" s="209"/>
      <c r="C26" s="209"/>
      <c r="D26" s="209"/>
      <c r="E26" s="209"/>
      <c r="F26" s="209"/>
      <c r="G26" s="209"/>
      <c r="H26" s="210"/>
      <c r="I26" s="241" t="s">
        <v>219</v>
      </c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08" t="s">
        <v>237</v>
      </c>
      <c r="CO26" s="209"/>
      <c r="CP26" s="209"/>
      <c r="CQ26" s="209"/>
      <c r="CR26" s="209"/>
      <c r="CS26" s="209"/>
      <c r="CT26" s="209"/>
      <c r="CU26" s="210"/>
      <c r="CV26" s="211" t="s">
        <v>43</v>
      </c>
      <c r="CW26" s="209"/>
      <c r="CX26" s="209"/>
      <c r="CY26" s="209"/>
      <c r="CZ26" s="209"/>
      <c r="DA26" s="209"/>
      <c r="DB26" s="209"/>
      <c r="DC26" s="209"/>
      <c r="DD26" s="209"/>
      <c r="DE26" s="210"/>
      <c r="DF26" s="26"/>
      <c r="DG26" s="205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393"/>
      <c r="DT26" s="205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393"/>
      <c r="EG26" s="205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393"/>
      <c r="ET26" s="205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7"/>
    </row>
    <row r="27" spans="1:162" ht="12.75" thickBot="1">
      <c r="A27" s="211" t="s">
        <v>238</v>
      </c>
      <c r="B27" s="209"/>
      <c r="C27" s="209"/>
      <c r="D27" s="209"/>
      <c r="E27" s="209"/>
      <c r="F27" s="209"/>
      <c r="G27" s="209"/>
      <c r="H27" s="210"/>
      <c r="I27" s="422" t="s">
        <v>239</v>
      </c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3"/>
      <c r="BS27" s="423"/>
      <c r="BT27" s="423"/>
      <c r="BU27" s="423"/>
      <c r="BV27" s="423"/>
      <c r="BW27" s="423"/>
      <c r="BX27" s="423"/>
      <c r="BY27" s="423"/>
      <c r="BZ27" s="423"/>
      <c r="CA27" s="423"/>
      <c r="CB27" s="423"/>
      <c r="CC27" s="423"/>
      <c r="CD27" s="423"/>
      <c r="CE27" s="423"/>
      <c r="CF27" s="423"/>
      <c r="CG27" s="423"/>
      <c r="CH27" s="423"/>
      <c r="CI27" s="423"/>
      <c r="CJ27" s="423"/>
      <c r="CK27" s="423"/>
      <c r="CL27" s="423"/>
      <c r="CM27" s="423"/>
      <c r="CN27" s="201" t="s">
        <v>240</v>
      </c>
      <c r="CO27" s="202"/>
      <c r="CP27" s="202"/>
      <c r="CQ27" s="202"/>
      <c r="CR27" s="202"/>
      <c r="CS27" s="202"/>
      <c r="CT27" s="202"/>
      <c r="CU27" s="428"/>
      <c r="CV27" s="429" t="s">
        <v>43</v>
      </c>
      <c r="CW27" s="202"/>
      <c r="CX27" s="202"/>
      <c r="CY27" s="202"/>
      <c r="CZ27" s="202"/>
      <c r="DA27" s="202"/>
      <c r="DB27" s="202"/>
      <c r="DC27" s="202"/>
      <c r="DD27" s="202"/>
      <c r="DE27" s="428"/>
      <c r="DF27" s="27"/>
      <c r="DG27" s="424">
        <f>DG28</f>
        <v>3204998.41</v>
      </c>
      <c r="DH27" s="425"/>
      <c r="DI27" s="425"/>
      <c r="DJ27" s="425"/>
      <c r="DK27" s="425"/>
      <c r="DL27" s="425"/>
      <c r="DM27" s="425"/>
      <c r="DN27" s="425"/>
      <c r="DO27" s="425"/>
      <c r="DP27" s="425"/>
      <c r="DQ27" s="425"/>
      <c r="DR27" s="425"/>
      <c r="DS27" s="426"/>
      <c r="DT27" s="424">
        <f>DT28</f>
        <v>6135880.11</v>
      </c>
      <c r="DU27" s="425"/>
      <c r="DV27" s="425"/>
      <c r="DW27" s="425"/>
      <c r="DX27" s="425"/>
      <c r="DY27" s="425"/>
      <c r="DZ27" s="425"/>
      <c r="EA27" s="425"/>
      <c r="EB27" s="425"/>
      <c r="EC27" s="425"/>
      <c r="ED27" s="425"/>
      <c r="EE27" s="425"/>
      <c r="EF27" s="426"/>
      <c r="EG27" s="424">
        <f>EG28</f>
        <v>6375828.9</v>
      </c>
      <c r="EH27" s="425"/>
      <c r="EI27" s="425"/>
      <c r="EJ27" s="425"/>
      <c r="EK27" s="425"/>
      <c r="EL27" s="425"/>
      <c r="EM27" s="425"/>
      <c r="EN27" s="425"/>
      <c r="EO27" s="425"/>
      <c r="EP27" s="425"/>
      <c r="EQ27" s="425"/>
      <c r="ER27" s="425"/>
      <c r="ES27" s="426"/>
      <c r="ET27" s="424"/>
      <c r="EU27" s="425"/>
      <c r="EV27" s="425"/>
      <c r="EW27" s="425"/>
      <c r="EX27" s="425"/>
      <c r="EY27" s="425"/>
      <c r="EZ27" s="425"/>
      <c r="FA27" s="425"/>
      <c r="FB27" s="425"/>
      <c r="FC27" s="425"/>
      <c r="FD27" s="425"/>
      <c r="FE27" s="425"/>
      <c r="FF27" s="427"/>
    </row>
    <row r="28" spans="1:162" ht="24" customHeight="1">
      <c r="A28" s="211" t="s">
        <v>241</v>
      </c>
      <c r="B28" s="209"/>
      <c r="C28" s="209"/>
      <c r="D28" s="209"/>
      <c r="E28" s="209"/>
      <c r="F28" s="209"/>
      <c r="G28" s="209"/>
      <c r="H28" s="210"/>
      <c r="I28" s="241" t="s">
        <v>216</v>
      </c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194" t="s">
        <v>242</v>
      </c>
      <c r="CO28" s="146"/>
      <c r="CP28" s="146"/>
      <c r="CQ28" s="146"/>
      <c r="CR28" s="146"/>
      <c r="CS28" s="146"/>
      <c r="CT28" s="146"/>
      <c r="CU28" s="147"/>
      <c r="CV28" s="145" t="s">
        <v>43</v>
      </c>
      <c r="CW28" s="146"/>
      <c r="CX28" s="146"/>
      <c r="CY28" s="146"/>
      <c r="CZ28" s="146"/>
      <c r="DA28" s="146"/>
      <c r="DB28" s="146"/>
      <c r="DC28" s="146"/>
      <c r="DD28" s="146"/>
      <c r="DE28" s="147"/>
      <c r="DF28" s="25"/>
      <c r="DG28" s="189">
        <v>3204998.41</v>
      </c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421"/>
      <c r="DT28" s="189">
        <v>6135880.11</v>
      </c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421"/>
      <c r="EG28" s="189">
        <v>6375828.9</v>
      </c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421"/>
      <c r="ET28" s="189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1"/>
    </row>
    <row r="29" spans="1:162" ht="24" customHeight="1">
      <c r="A29" s="211"/>
      <c r="B29" s="209"/>
      <c r="C29" s="209"/>
      <c r="D29" s="209"/>
      <c r="E29" s="209"/>
      <c r="F29" s="209"/>
      <c r="G29" s="209"/>
      <c r="H29" s="210"/>
      <c r="I29" s="212" t="s">
        <v>168</v>
      </c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08" t="s">
        <v>337</v>
      </c>
      <c r="CO29" s="209"/>
      <c r="CP29" s="209"/>
      <c r="CQ29" s="209"/>
      <c r="CR29" s="209"/>
      <c r="CS29" s="209"/>
      <c r="CT29" s="209"/>
      <c r="CU29" s="210"/>
      <c r="CV29" s="211" t="s">
        <v>43</v>
      </c>
      <c r="CW29" s="209"/>
      <c r="CX29" s="209"/>
      <c r="CY29" s="209"/>
      <c r="CZ29" s="209"/>
      <c r="DA29" s="209"/>
      <c r="DB29" s="209"/>
      <c r="DC29" s="209"/>
      <c r="DD29" s="209"/>
      <c r="DE29" s="210"/>
      <c r="DF29" s="26"/>
      <c r="DG29" s="205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393"/>
      <c r="DT29" s="205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393"/>
      <c r="EG29" s="205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393"/>
      <c r="ET29" s="205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7"/>
    </row>
    <row r="30" spans="1:162" ht="12">
      <c r="A30" s="211" t="s">
        <v>243</v>
      </c>
      <c r="B30" s="209"/>
      <c r="C30" s="209"/>
      <c r="D30" s="209"/>
      <c r="E30" s="209"/>
      <c r="F30" s="209"/>
      <c r="G30" s="209"/>
      <c r="H30" s="210"/>
      <c r="I30" s="241" t="s">
        <v>244</v>
      </c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08" t="s">
        <v>245</v>
      </c>
      <c r="CO30" s="209"/>
      <c r="CP30" s="209"/>
      <c r="CQ30" s="209"/>
      <c r="CR30" s="209"/>
      <c r="CS30" s="209"/>
      <c r="CT30" s="209"/>
      <c r="CU30" s="210"/>
      <c r="CV30" s="211" t="s">
        <v>43</v>
      </c>
      <c r="CW30" s="209"/>
      <c r="CX30" s="209"/>
      <c r="CY30" s="209"/>
      <c r="CZ30" s="209"/>
      <c r="DA30" s="209"/>
      <c r="DB30" s="209"/>
      <c r="DC30" s="209"/>
      <c r="DD30" s="209"/>
      <c r="DE30" s="210"/>
      <c r="DF30" s="26"/>
      <c r="DG30" s="205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393"/>
      <c r="DT30" s="205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393"/>
      <c r="EG30" s="205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393"/>
      <c r="ET30" s="205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7"/>
    </row>
    <row r="31" spans="1:162" ht="24" customHeight="1">
      <c r="A31" s="211" t="s">
        <v>11</v>
      </c>
      <c r="B31" s="209"/>
      <c r="C31" s="209"/>
      <c r="D31" s="209"/>
      <c r="E31" s="209"/>
      <c r="F31" s="209"/>
      <c r="G31" s="209"/>
      <c r="H31" s="210"/>
      <c r="I31" s="430" t="s">
        <v>246</v>
      </c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208" t="s">
        <v>247</v>
      </c>
      <c r="CO31" s="209"/>
      <c r="CP31" s="209"/>
      <c r="CQ31" s="209"/>
      <c r="CR31" s="209"/>
      <c r="CS31" s="209"/>
      <c r="CT31" s="209"/>
      <c r="CU31" s="210"/>
      <c r="CV31" s="211" t="s">
        <v>43</v>
      </c>
      <c r="CW31" s="209"/>
      <c r="CX31" s="209"/>
      <c r="CY31" s="209"/>
      <c r="CZ31" s="209"/>
      <c r="DA31" s="209"/>
      <c r="DB31" s="209"/>
      <c r="DC31" s="209"/>
      <c r="DD31" s="209"/>
      <c r="DE31" s="210"/>
      <c r="DF31" s="26"/>
      <c r="DG31" s="205">
        <f>DG7</f>
        <v>8623613.959999999</v>
      </c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393"/>
      <c r="DT31" s="205">
        <f>DT34</f>
        <v>8920338.86</v>
      </c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393"/>
      <c r="EG31" s="205">
        <f>EG35</f>
        <v>9235966.06</v>
      </c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393"/>
      <c r="ET31" s="205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7"/>
    </row>
    <row r="32" spans="1:162" ht="11.25" customHeight="1">
      <c r="A32" s="30"/>
      <c r="B32" s="31"/>
      <c r="C32" s="31"/>
      <c r="D32" s="31"/>
      <c r="E32" s="31"/>
      <c r="F32" s="31"/>
      <c r="G32" s="31"/>
      <c r="H32" s="32"/>
      <c r="I32" s="394" t="s">
        <v>248</v>
      </c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5"/>
      <c r="CK32" s="395"/>
      <c r="CL32" s="395"/>
      <c r="CM32" s="396"/>
      <c r="CN32" s="227" t="s">
        <v>249</v>
      </c>
      <c r="CO32" s="228"/>
      <c r="CP32" s="228"/>
      <c r="CQ32" s="228"/>
      <c r="CR32" s="228"/>
      <c r="CS32" s="228"/>
      <c r="CT32" s="228"/>
      <c r="CU32" s="229"/>
      <c r="CV32" s="233"/>
      <c r="CW32" s="228"/>
      <c r="CX32" s="228"/>
      <c r="CY32" s="228"/>
      <c r="CZ32" s="228"/>
      <c r="DA32" s="228"/>
      <c r="DB32" s="228"/>
      <c r="DC32" s="228"/>
      <c r="DD32" s="228"/>
      <c r="DE32" s="229"/>
      <c r="DF32" s="23"/>
      <c r="DG32" s="249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419"/>
      <c r="DT32" s="249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419"/>
      <c r="EG32" s="249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419"/>
      <c r="ET32" s="249"/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1"/>
    </row>
    <row r="33" spans="1:162" ht="11.25" customHeight="1">
      <c r="A33" s="403" t="s">
        <v>338</v>
      </c>
      <c r="B33" s="404"/>
      <c r="C33" s="404"/>
      <c r="D33" s="404"/>
      <c r="E33" s="404"/>
      <c r="F33" s="404"/>
      <c r="G33" s="404"/>
      <c r="H33" s="405"/>
      <c r="I33" s="397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8"/>
      <c r="BS33" s="398"/>
      <c r="BT33" s="398"/>
      <c r="BU33" s="398"/>
      <c r="BV33" s="398"/>
      <c r="BW33" s="398"/>
      <c r="BX33" s="398"/>
      <c r="BY33" s="398"/>
      <c r="BZ33" s="398"/>
      <c r="CA33" s="398"/>
      <c r="CB33" s="398"/>
      <c r="CC33" s="398"/>
      <c r="CD33" s="398"/>
      <c r="CE33" s="398"/>
      <c r="CF33" s="398"/>
      <c r="CG33" s="398"/>
      <c r="CH33" s="398"/>
      <c r="CI33" s="398"/>
      <c r="CJ33" s="398"/>
      <c r="CK33" s="398"/>
      <c r="CL33" s="398"/>
      <c r="CM33" s="399"/>
      <c r="CN33" s="437" t="s">
        <v>341</v>
      </c>
      <c r="CO33" s="404"/>
      <c r="CP33" s="404"/>
      <c r="CQ33" s="404"/>
      <c r="CR33" s="404"/>
      <c r="CS33" s="404"/>
      <c r="CT33" s="404"/>
      <c r="CU33" s="405"/>
      <c r="CV33" s="433" t="s">
        <v>280</v>
      </c>
      <c r="CW33" s="434"/>
      <c r="CX33" s="434"/>
      <c r="CY33" s="434"/>
      <c r="CZ33" s="434"/>
      <c r="DA33" s="434"/>
      <c r="DB33" s="434"/>
      <c r="DC33" s="434"/>
      <c r="DD33" s="434"/>
      <c r="DE33" s="435"/>
      <c r="DF33" s="21"/>
      <c r="DG33" s="415">
        <f>DG31</f>
        <v>8623613.959999999</v>
      </c>
      <c r="DH33" s="416"/>
      <c r="DI33" s="416"/>
      <c r="DJ33" s="416"/>
      <c r="DK33" s="416"/>
      <c r="DL33" s="416"/>
      <c r="DM33" s="416"/>
      <c r="DN33" s="416"/>
      <c r="DO33" s="416"/>
      <c r="DP33" s="416"/>
      <c r="DQ33" s="416"/>
      <c r="DR33" s="416"/>
      <c r="DS33" s="417"/>
      <c r="DT33" s="415"/>
      <c r="DU33" s="416"/>
      <c r="DV33" s="416"/>
      <c r="DW33" s="416"/>
      <c r="DX33" s="416"/>
      <c r="DY33" s="416"/>
      <c r="DZ33" s="416"/>
      <c r="EA33" s="416"/>
      <c r="EB33" s="416"/>
      <c r="EC33" s="416"/>
      <c r="ED33" s="416"/>
      <c r="EE33" s="416"/>
      <c r="EF33" s="417"/>
      <c r="EG33" s="415"/>
      <c r="EH33" s="416"/>
      <c r="EI33" s="416"/>
      <c r="EJ33" s="416"/>
      <c r="EK33" s="416"/>
      <c r="EL33" s="416"/>
      <c r="EM33" s="416"/>
      <c r="EN33" s="416"/>
      <c r="EO33" s="416"/>
      <c r="EP33" s="416"/>
      <c r="EQ33" s="416"/>
      <c r="ER33" s="416"/>
      <c r="ES33" s="417"/>
      <c r="ET33" s="415"/>
      <c r="EU33" s="416"/>
      <c r="EV33" s="416"/>
      <c r="EW33" s="416"/>
      <c r="EX33" s="416"/>
      <c r="EY33" s="416"/>
      <c r="EZ33" s="416"/>
      <c r="FA33" s="416"/>
      <c r="FB33" s="416"/>
      <c r="FC33" s="416"/>
      <c r="FD33" s="416"/>
      <c r="FE33" s="416"/>
      <c r="FF33" s="420"/>
    </row>
    <row r="34" spans="1:162" ht="11.25" customHeight="1">
      <c r="A34" s="403" t="s">
        <v>339</v>
      </c>
      <c r="B34" s="404"/>
      <c r="C34" s="404"/>
      <c r="D34" s="404"/>
      <c r="E34" s="404"/>
      <c r="F34" s="404"/>
      <c r="G34" s="404"/>
      <c r="H34" s="405"/>
      <c r="I34" s="397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8"/>
      <c r="AG34" s="398"/>
      <c r="AH34" s="398"/>
      <c r="AI34" s="398"/>
      <c r="AJ34" s="398"/>
      <c r="AK34" s="398"/>
      <c r="AL34" s="398"/>
      <c r="AM34" s="398"/>
      <c r="AN34" s="398"/>
      <c r="AO34" s="398"/>
      <c r="AP34" s="398"/>
      <c r="AQ34" s="398"/>
      <c r="AR34" s="398"/>
      <c r="AS34" s="398"/>
      <c r="AT34" s="398"/>
      <c r="AU34" s="398"/>
      <c r="AV34" s="398"/>
      <c r="AW34" s="398"/>
      <c r="AX34" s="398"/>
      <c r="AY34" s="398"/>
      <c r="AZ34" s="398"/>
      <c r="BA34" s="398"/>
      <c r="BB34" s="398"/>
      <c r="BC34" s="398"/>
      <c r="BD34" s="398"/>
      <c r="BE34" s="398"/>
      <c r="BF34" s="398"/>
      <c r="BG34" s="398"/>
      <c r="BH34" s="398"/>
      <c r="BI34" s="398"/>
      <c r="BJ34" s="398"/>
      <c r="BK34" s="398"/>
      <c r="BL34" s="398"/>
      <c r="BM34" s="398"/>
      <c r="BN34" s="398"/>
      <c r="BO34" s="398"/>
      <c r="BP34" s="398"/>
      <c r="BQ34" s="398"/>
      <c r="BR34" s="398"/>
      <c r="BS34" s="398"/>
      <c r="BT34" s="398"/>
      <c r="BU34" s="398"/>
      <c r="BV34" s="398"/>
      <c r="BW34" s="398"/>
      <c r="BX34" s="398"/>
      <c r="BY34" s="398"/>
      <c r="BZ34" s="398"/>
      <c r="CA34" s="398"/>
      <c r="CB34" s="398"/>
      <c r="CC34" s="398"/>
      <c r="CD34" s="398"/>
      <c r="CE34" s="398"/>
      <c r="CF34" s="398"/>
      <c r="CG34" s="398"/>
      <c r="CH34" s="398"/>
      <c r="CI34" s="398"/>
      <c r="CJ34" s="398"/>
      <c r="CK34" s="398"/>
      <c r="CL34" s="398"/>
      <c r="CM34" s="399"/>
      <c r="CN34" s="437" t="s">
        <v>342</v>
      </c>
      <c r="CO34" s="404"/>
      <c r="CP34" s="404"/>
      <c r="CQ34" s="404"/>
      <c r="CR34" s="404"/>
      <c r="CS34" s="404"/>
      <c r="CT34" s="404"/>
      <c r="CU34" s="405"/>
      <c r="CV34" s="433" t="s">
        <v>344</v>
      </c>
      <c r="CW34" s="434"/>
      <c r="CX34" s="434"/>
      <c r="CY34" s="434"/>
      <c r="CZ34" s="434"/>
      <c r="DA34" s="434"/>
      <c r="DB34" s="434"/>
      <c r="DC34" s="434"/>
      <c r="DD34" s="434"/>
      <c r="DE34" s="435"/>
      <c r="DF34" s="21"/>
      <c r="DG34" s="415"/>
      <c r="DH34" s="416"/>
      <c r="DI34" s="416"/>
      <c r="DJ34" s="416"/>
      <c r="DK34" s="416"/>
      <c r="DL34" s="416"/>
      <c r="DM34" s="416"/>
      <c r="DN34" s="416"/>
      <c r="DO34" s="416"/>
      <c r="DP34" s="416"/>
      <c r="DQ34" s="416"/>
      <c r="DR34" s="416"/>
      <c r="DS34" s="417"/>
      <c r="DT34" s="415">
        <f>DT7</f>
        <v>8920338.86</v>
      </c>
      <c r="DU34" s="416"/>
      <c r="DV34" s="416"/>
      <c r="DW34" s="416"/>
      <c r="DX34" s="416"/>
      <c r="DY34" s="416"/>
      <c r="DZ34" s="416"/>
      <c r="EA34" s="416"/>
      <c r="EB34" s="416"/>
      <c r="EC34" s="416"/>
      <c r="ED34" s="416"/>
      <c r="EE34" s="416"/>
      <c r="EF34" s="417"/>
      <c r="EG34" s="415"/>
      <c r="EH34" s="416"/>
      <c r="EI34" s="416"/>
      <c r="EJ34" s="416"/>
      <c r="EK34" s="416"/>
      <c r="EL34" s="416"/>
      <c r="EM34" s="416"/>
      <c r="EN34" s="416"/>
      <c r="EO34" s="416"/>
      <c r="EP34" s="416"/>
      <c r="EQ34" s="416"/>
      <c r="ER34" s="416"/>
      <c r="ES34" s="417"/>
      <c r="ET34" s="415"/>
      <c r="EU34" s="416"/>
      <c r="EV34" s="416"/>
      <c r="EW34" s="416"/>
      <c r="EX34" s="416"/>
      <c r="EY34" s="416"/>
      <c r="EZ34" s="416"/>
      <c r="FA34" s="416"/>
      <c r="FB34" s="416"/>
      <c r="FC34" s="416"/>
      <c r="FD34" s="416"/>
      <c r="FE34" s="416"/>
      <c r="FF34" s="420"/>
    </row>
    <row r="35" spans="1:162" ht="11.25" customHeight="1">
      <c r="A35" s="406" t="s">
        <v>340</v>
      </c>
      <c r="B35" s="407"/>
      <c r="C35" s="407"/>
      <c r="D35" s="407"/>
      <c r="E35" s="407"/>
      <c r="F35" s="407"/>
      <c r="G35" s="407"/>
      <c r="H35" s="408"/>
      <c r="I35" s="400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01"/>
      <c r="BC35" s="401"/>
      <c r="BD35" s="401"/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2"/>
      <c r="CN35" s="438" t="s">
        <v>343</v>
      </c>
      <c r="CO35" s="407"/>
      <c r="CP35" s="407"/>
      <c r="CQ35" s="407"/>
      <c r="CR35" s="407"/>
      <c r="CS35" s="407"/>
      <c r="CT35" s="407"/>
      <c r="CU35" s="408"/>
      <c r="CV35" s="439" t="s">
        <v>344</v>
      </c>
      <c r="CW35" s="172"/>
      <c r="CX35" s="172"/>
      <c r="CY35" s="172"/>
      <c r="CZ35" s="172"/>
      <c r="DA35" s="172"/>
      <c r="DB35" s="172"/>
      <c r="DC35" s="172"/>
      <c r="DD35" s="172"/>
      <c r="DE35" s="440"/>
      <c r="DF35" s="22"/>
      <c r="DG35" s="412"/>
      <c r="DH35" s="413"/>
      <c r="DI35" s="413"/>
      <c r="DJ35" s="413"/>
      <c r="DK35" s="413"/>
      <c r="DL35" s="413"/>
      <c r="DM35" s="413"/>
      <c r="DN35" s="413"/>
      <c r="DO35" s="413"/>
      <c r="DP35" s="413"/>
      <c r="DQ35" s="413"/>
      <c r="DR35" s="413"/>
      <c r="DS35" s="418"/>
      <c r="DT35" s="412"/>
      <c r="DU35" s="413"/>
      <c r="DV35" s="413"/>
      <c r="DW35" s="413"/>
      <c r="DX35" s="413"/>
      <c r="DY35" s="413"/>
      <c r="DZ35" s="413"/>
      <c r="EA35" s="413"/>
      <c r="EB35" s="413"/>
      <c r="EC35" s="413"/>
      <c r="ED35" s="413"/>
      <c r="EE35" s="413"/>
      <c r="EF35" s="418"/>
      <c r="EG35" s="412">
        <f>EG7</f>
        <v>9235966.06</v>
      </c>
      <c r="EH35" s="413"/>
      <c r="EI35" s="413"/>
      <c r="EJ35" s="413"/>
      <c r="EK35" s="413"/>
      <c r="EL35" s="413"/>
      <c r="EM35" s="413"/>
      <c r="EN35" s="413"/>
      <c r="EO35" s="413"/>
      <c r="EP35" s="413"/>
      <c r="EQ35" s="413"/>
      <c r="ER35" s="413"/>
      <c r="ES35" s="418"/>
      <c r="ET35" s="412"/>
      <c r="EU35" s="413"/>
      <c r="EV35" s="413"/>
      <c r="EW35" s="413"/>
      <c r="EX35" s="413"/>
      <c r="EY35" s="413"/>
      <c r="EZ35" s="413"/>
      <c r="FA35" s="413"/>
      <c r="FB35" s="413"/>
      <c r="FC35" s="413"/>
      <c r="FD35" s="413"/>
      <c r="FE35" s="413"/>
      <c r="FF35" s="414"/>
    </row>
    <row r="36" spans="1:162" ht="24" customHeight="1">
      <c r="A36" s="211" t="s">
        <v>12</v>
      </c>
      <c r="B36" s="209"/>
      <c r="C36" s="209"/>
      <c r="D36" s="209"/>
      <c r="E36" s="209"/>
      <c r="F36" s="209"/>
      <c r="G36" s="209"/>
      <c r="H36" s="210"/>
      <c r="I36" s="430" t="s">
        <v>250</v>
      </c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208" t="s">
        <v>251</v>
      </c>
      <c r="CO36" s="209"/>
      <c r="CP36" s="209"/>
      <c r="CQ36" s="209"/>
      <c r="CR36" s="209"/>
      <c r="CS36" s="209"/>
      <c r="CT36" s="209"/>
      <c r="CU36" s="210"/>
      <c r="CV36" s="211" t="s">
        <v>43</v>
      </c>
      <c r="CW36" s="209"/>
      <c r="CX36" s="209"/>
      <c r="CY36" s="209"/>
      <c r="CZ36" s="209"/>
      <c r="DA36" s="209"/>
      <c r="DB36" s="209"/>
      <c r="DC36" s="209"/>
      <c r="DD36" s="209"/>
      <c r="DE36" s="210"/>
      <c r="DF36" s="26"/>
      <c r="DG36" s="205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393"/>
      <c r="DT36" s="205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06"/>
      <c r="EF36" s="393"/>
      <c r="EG36" s="205"/>
      <c r="EH36" s="206"/>
      <c r="EI36" s="206"/>
      <c r="EJ36" s="206"/>
      <c r="EK36" s="206"/>
      <c r="EL36" s="206"/>
      <c r="EM36" s="206"/>
      <c r="EN36" s="206"/>
      <c r="EO36" s="206"/>
      <c r="EP36" s="206"/>
      <c r="EQ36" s="206"/>
      <c r="ER36" s="206"/>
      <c r="ES36" s="393"/>
      <c r="ET36" s="205"/>
      <c r="EU36" s="206"/>
      <c r="EV36" s="206"/>
      <c r="EW36" s="206"/>
      <c r="EX36" s="206"/>
      <c r="EY36" s="206"/>
      <c r="EZ36" s="206"/>
      <c r="FA36" s="206"/>
      <c r="FB36" s="206"/>
      <c r="FC36" s="206"/>
      <c r="FD36" s="206"/>
      <c r="FE36" s="206"/>
      <c r="FF36" s="207"/>
    </row>
    <row r="37" spans="1:162" ht="11.25">
      <c r="A37" s="233"/>
      <c r="B37" s="228"/>
      <c r="C37" s="228"/>
      <c r="D37" s="228"/>
      <c r="E37" s="228"/>
      <c r="F37" s="228"/>
      <c r="G37" s="228"/>
      <c r="H37" s="229"/>
      <c r="I37" s="441" t="s">
        <v>248</v>
      </c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3"/>
      <c r="CN37" s="227" t="s">
        <v>252</v>
      </c>
      <c r="CO37" s="228"/>
      <c r="CP37" s="228"/>
      <c r="CQ37" s="228"/>
      <c r="CR37" s="228"/>
      <c r="CS37" s="228"/>
      <c r="CT37" s="228"/>
      <c r="CU37" s="229"/>
      <c r="CV37" s="233"/>
      <c r="CW37" s="228"/>
      <c r="CX37" s="228"/>
      <c r="CY37" s="228"/>
      <c r="CZ37" s="228"/>
      <c r="DA37" s="228"/>
      <c r="DB37" s="228"/>
      <c r="DC37" s="228"/>
      <c r="DD37" s="228"/>
      <c r="DE37" s="229"/>
      <c r="DF37" s="23"/>
      <c r="DG37" s="249"/>
      <c r="DH37" s="250"/>
      <c r="DI37" s="250"/>
      <c r="DJ37" s="250"/>
      <c r="DK37" s="250"/>
      <c r="DL37" s="250"/>
      <c r="DM37" s="250"/>
      <c r="DN37" s="250"/>
      <c r="DO37" s="250"/>
      <c r="DP37" s="250"/>
      <c r="DQ37" s="250"/>
      <c r="DR37" s="250"/>
      <c r="DS37" s="419"/>
      <c r="DT37" s="249"/>
      <c r="DU37" s="250"/>
      <c r="DV37" s="250"/>
      <c r="DW37" s="250"/>
      <c r="DX37" s="250"/>
      <c r="DY37" s="250"/>
      <c r="DZ37" s="250"/>
      <c r="EA37" s="250"/>
      <c r="EB37" s="250"/>
      <c r="EC37" s="250"/>
      <c r="ED37" s="250"/>
      <c r="EE37" s="250"/>
      <c r="EF37" s="419"/>
      <c r="EG37" s="249"/>
      <c r="EH37" s="250"/>
      <c r="EI37" s="250"/>
      <c r="EJ37" s="250"/>
      <c r="EK37" s="250"/>
      <c r="EL37" s="250"/>
      <c r="EM37" s="250"/>
      <c r="EN37" s="250"/>
      <c r="EO37" s="250"/>
      <c r="EP37" s="250"/>
      <c r="EQ37" s="250"/>
      <c r="ER37" s="250"/>
      <c r="ES37" s="419"/>
      <c r="ET37" s="249"/>
      <c r="EU37" s="250"/>
      <c r="EV37" s="250"/>
      <c r="EW37" s="250"/>
      <c r="EX37" s="250"/>
      <c r="EY37" s="250"/>
      <c r="EZ37" s="250"/>
      <c r="FA37" s="250"/>
      <c r="FB37" s="250"/>
      <c r="FC37" s="250"/>
      <c r="FD37" s="250"/>
      <c r="FE37" s="250"/>
      <c r="FF37" s="251"/>
    </row>
    <row r="38" spans="1:162" ht="12" thickBot="1">
      <c r="A38" s="406"/>
      <c r="B38" s="407"/>
      <c r="C38" s="407"/>
      <c r="D38" s="407"/>
      <c r="E38" s="407"/>
      <c r="F38" s="407"/>
      <c r="G38" s="407"/>
      <c r="H38" s="408"/>
      <c r="I38" s="444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  <c r="CK38" s="445"/>
      <c r="CL38" s="445"/>
      <c r="CM38" s="445"/>
      <c r="CN38" s="230"/>
      <c r="CO38" s="231"/>
      <c r="CP38" s="231"/>
      <c r="CQ38" s="231"/>
      <c r="CR38" s="231"/>
      <c r="CS38" s="231"/>
      <c r="CT38" s="231"/>
      <c r="CU38" s="232"/>
      <c r="CV38" s="234"/>
      <c r="CW38" s="231"/>
      <c r="CX38" s="231"/>
      <c r="CY38" s="231"/>
      <c r="CZ38" s="231"/>
      <c r="DA38" s="231"/>
      <c r="DB38" s="231"/>
      <c r="DC38" s="231"/>
      <c r="DD38" s="231"/>
      <c r="DE38" s="232"/>
      <c r="DF38" s="28"/>
      <c r="DG38" s="252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436"/>
      <c r="DT38" s="252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436"/>
      <c r="EG38" s="252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436"/>
      <c r="ET38" s="252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3"/>
      <c r="FF38" s="254"/>
    </row>
    <row r="39" ht="4.5" customHeight="1"/>
    <row r="40" ht="11.25">
      <c r="I40" s="1" t="s">
        <v>253</v>
      </c>
    </row>
    <row r="41" spans="9:96" ht="11.25">
      <c r="I41" s="1" t="s">
        <v>254</v>
      </c>
      <c r="AQ41" s="448" t="s">
        <v>274</v>
      </c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49"/>
      <c r="BE41" s="449"/>
      <c r="BF41" s="449"/>
      <c r="BG41" s="449"/>
      <c r="BH41" s="449"/>
      <c r="BI41" s="19"/>
      <c r="BJ41" s="19"/>
      <c r="BK41" s="448"/>
      <c r="BL41" s="449"/>
      <c r="BM41" s="449"/>
      <c r="BN41" s="449"/>
      <c r="BO41" s="449"/>
      <c r="BP41" s="449"/>
      <c r="BQ41" s="449"/>
      <c r="BR41" s="449"/>
      <c r="BS41" s="449"/>
      <c r="BT41" s="449"/>
      <c r="BU41" s="449"/>
      <c r="BV41" s="449"/>
      <c r="BW41" s="19"/>
      <c r="BX41" s="19"/>
      <c r="BY41" s="448" t="s">
        <v>348</v>
      </c>
      <c r="BZ41" s="449"/>
      <c r="CA41" s="449"/>
      <c r="CB41" s="449"/>
      <c r="CC41" s="449"/>
      <c r="CD41" s="449"/>
      <c r="CE41" s="449"/>
      <c r="CF41" s="449"/>
      <c r="CG41" s="449"/>
      <c r="CH41" s="449"/>
      <c r="CI41" s="449"/>
      <c r="CJ41" s="449"/>
      <c r="CK41" s="449"/>
      <c r="CL41" s="449"/>
      <c r="CM41" s="449"/>
      <c r="CN41" s="449"/>
      <c r="CO41" s="449"/>
      <c r="CP41" s="449"/>
      <c r="CQ41" s="449"/>
      <c r="CR41" s="449"/>
    </row>
    <row r="42" spans="43:96" s="4" customFormat="1" ht="10.5" customHeight="1">
      <c r="AQ42" s="431" t="s">
        <v>255</v>
      </c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B42" s="431"/>
      <c r="BC42" s="431"/>
      <c r="BD42" s="431"/>
      <c r="BE42" s="431"/>
      <c r="BF42" s="431"/>
      <c r="BG42" s="431"/>
      <c r="BH42" s="431"/>
      <c r="BK42" s="431" t="s">
        <v>18</v>
      </c>
      <c r="BL42" s="431"/>
      <c r="BM42" s="431"/>
      <c r="BN42" s="431"/>
      <c r="BO42" s="431"/>
      <c r="BP42" s="431"/>
      <c r="BQ42" s="431"/>
      <c r="BR42" s="431"/>
      <c r="BS42" s="431"/>
      <c r="BT42" s="431"/>
      <c r="BU42" s="431"/>
      <c r="BV42" s="431"/>
      <c r="BY42" s="431" t="s">
        <v>19</v>
      </c>
      <c r="BZ42" s="431"/>
      <c r="CA42" s="431"/>
      <c r="CB42" s="431"/>
      <c r="CC42" s="431"/>
      <c r="CD42" s="431"/>
      <c r="CE42" s="431"/>
      <c r="CF42" s="431"/>
      <c r="CG42" s="431"/>
      <c r="CH42" s="431"/>
      <c r="CI42" s="431"/>
      <c r="CJ42" s="431"/>
      <c r="CK42" s="431"/>
      <c r="CL42" s="431"/>
      <c r="CM42" s="431"/>
      <c r="CN42" s="431"/>
      <c r="CO42" s="431"/>
      <c r="CP42" s="431"/>
      <c r="CQ42" s="431"/>
      <c r="CR42" s="431"/>
    </row>
    <row r="43" spans="43:96" s="4" customFormat="1" ht="15" customHeight="1"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</row>
    <row r="44" spans="9:98" ht="11.25">
      <c r="I44" s="1" t="s">
        <v>256</v>
      </c>
      <c r="AM44" s="448" t="s">
        <v>349</v>
      </c>
      <c r="AN44" s="449"/>
      <c r="AO44" s="449"/>
      <c r="AP44" s="449"/>
      <c r="AQ44" s="449"/>
      <c r="AR44" s="449"/>
      <c r="AS44" s="449"/>
      <c r="AT44" s="449"/>
      <c r="AU44" s="449"/>
      <c r="AV44" s="449"/>
      <c r="AW44" s="449"/>
      <c r="AX44" s="449"/>
      <c r="AY44" s="449"/>
      <c r="AZ44" s="449"/>
      <c r="BA44" s="449"/>
      <c r="BB44" s="449"/>
      <c r="BC44" s="449"/>
      <c r="BD44" s="449"/>
      <c r="BE44" s="19"/>
      <c r="BF44" s="19"/>
      <c r="BG44" s="450" t="s">
        <v>350</v>
      </c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19"/>
      <c r="BZ44" s="19"/>
      <c r="CA44" s="432" t="s">
        <v>351</v>
      </c>
      <c r="CB44" s="432"/>
      <c r="CC44" s="432"/>
      <c r="CD44" s="432"/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2"/>
      <c r="CQ44" s="432"/>
      <c r="CR44" s="432"/>
      <c r="CS44" s="432"/>
      <c r="CT44" s="432"/>
    </row>
    <row r="45" spans="39:96" s="4" customFormat="1" ht="8.25">
      <c r="AM45" s="431" t="s">
        <v>255</v>
      </c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1"/>
      <c r="BG45" s="431" t="s">
        <v>257</v>
      </c>
      <c r="BH45" s="431"/>
      <c r="BI45" s="431"/>
      <c r="BJ45" s="431"/>
      <c r="BK45" s="431"/>
      <c r="BL45" s="431"/>
      <c r="BM45" s="431"/>
      <c r="BN45" s="431"/>
      <c r="BO45" s="431"/>
      <c r="BP45" s="431"/>
      <c r="BQ45" s="431"/>
      <c r="BR45" s="431"/>
      <c r="BS45" s="431"/>
      <c r="BT45" s="431"/>
      <c r="BU45" s="431"/>
      <c r="BV45" s="431"/>
      <c r="BW45" s="431"/>
      <c r="BX45" s="431"/>
      <c r="CA45" s="431" t="s">
        <v>258</v>
      </c>
      <c r="CB45" s="431"/>
      <c r="CC45" s="431"/>
      <c r="CD45" s="431"/>
      <c r="CE45" s="431"/>
      <c r="CF45" s="431"/>
      <c r="CG45" s="431"/>
      <c r="CH45" s="431"/>
      <c r="CI45" s="431"/>
      <c r="CJ45" s="431"/>
      <c r="CK45" s="431"/>
      <c r="CL45" s="431"/>
      <c r="CM45" s="431"/>
      <c r="CN45" s="431"/>
      <c r="CO45" s="431"/>
      <c r="CP45" s="431"/>
      <c r="CQ45" s="431"/>
      <c r="CR45" s="431"/>
    </row>
    <row r="46" spans="39:96" s="4" customFormat="1" ht="3" customHeight="1"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</row>
    <row r="47" spans="9:38" ht="11.25">
      <c r="I47" s="156" t="s">
        <v>20</v>
      </c>
      <c r="J47" s="156"/>
      <c r="K47" s="450"/>
      <c r="L47" s="451"/>
      <c r="M47" s="451"/>
      <c r="N47" s="105" t="s">
        <v>20</v>
      </c>
      <c r="O47" s="105"/>
      <c r="Q47" s="450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156">
        <v>20</v>
      </c>
      <c r="AG47" s="156"/>
      <c r="AH47" s="156"/>
      <c r="AI47" s="446"/>
      <c r="AJ47" s="447"/>
      <c r="AK47" s="447"/>
      <c r="AL47" s="1" t="s">
        <v>4</v>
      </c>
    </row>
    <row r="48" ht="8.25" customHeight="1" thickBot="1"/>
    <row r="49" spans="1:91" ht="3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10"/>
    </row>
    <row r="50" spans="1:91" ht="11.25">
      <c r="A50" s="13" t="s">
        <v>259</v>
      </c>
      <c r="CM50" s="14"/>
    </row>
    <row r="51" spans="1:91" ht="11.25">
      <c r="A51" s="455" t="s">
        <v>275</v>
      </c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49"/>
      <c r="AH51" s="449"/>
      <c r="AI51" s="449"/>
      <c r="AJ51" s="449"/>
      <c r="AK51" s="449"/>
      <c r="AL51" s="449"/>
      <c r="AM51" s="449"/>
      <c r="AN51" s="449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49"/>
      <c r="BE51" s="449"/>
      <c r="BF51" s="449"/>
      <c r="BG51" s="449"/>
      <c r="BH51" s="449"/>
      <c r="BI51" s="449"/>
      <c r="BJ51" s="449"/>
      <c r="BK51" s="449"/>
      <c r="BL51" s="449"/>
      <c r="BM51" s="449"/>
      <c r="BN51" s="449"/>
      <c r="BO51" s="449"/>
      <c r="BP51" s="449"/>
      <c r="BQ51" s="449"/>
      <c r="BR51" s="449"/>
      <c r="BS51" s="449"/>
      <c r="BT51" s="449"/>
      <c r="BU51" s="449"/>
      <c r="BV51" s="449"/>
      <c r="BW51" s="449"/>
      <c r="BX51" s="449"/>
      <c r="BY51" s="449"/>
      <c r="BZ51" s="449"/>
      <c r="CA51" s="449"/>
      <c r="CB51" s="449"/>
      <c r="CC51" s="449"/>
      <c r="CD51" s="449"/>
      <c r="CE51" s="449"/>
      <c r="CF51" s="449"/>
      <c r="CG51" s="449"/>
      <c r="CH51" s="449"/>
      <c r="CI51" s="449"/>
      <c r="CJ51" s="449"/>
      <c r="CK51" s="449"/>
      <c r="CL51" s="449"/>
      <c r="CM51" s="452"/>
    </row>
    <row r="52" spans="1:91" s="4" customFormat="1" ht="8.25">
      <c r="A52" s="453" t="s">
        <v>260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1"/>
      <c r="BT52" s="431"/>
      <c r="BU52" s="431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  <c r="CF52" s="431"/>
      <c r="CG52" s="431"/>
      <c r="CH52" s="431"/>
      <c r="CI52" s="431"/>
      <c r="CJ52" s="431"/>
      <c r="CK52" s="431"/>
      <c r="CL52" s="431"/>
      <c r="CM52" s="454"/>
    </row>
    <row r="53" spans="1:91" s="4" customFormat="1" ht="6" customHeight="1">
      <c r="A53" s="1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12"/>
    </row>
    <row r="54" spans="1:91" ht="11.25">
      <c r="A54" s="455"/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AH54" s="448" t="s">
        <v>276</v>
      </c>
      <c r="AI54" s="449"/>
      <c r="AJ54" s="449"/>
      <c r="AK54" s="449"/>
      <c r="AL54" s="449"/>
      <c r="AM54" s="449"/>
      <c r="AN54" s="449"/>
      <c r="AO54" s="449"/>
      <c r="AP54" s="449"/>
      <c r="AQ54" s="449"/>
      <c r="AR54" s="449"/>
      <c r="AS54" s="449"/>
      <c r="AT54" s="449"/>
      <c r="AU54" s="449"/>
      <c r="AV54" s="449"/>
      <c r="AW54" s="449"/>
      <c r="AX54" s="449"/>
      <c r="AY54" s="449"/>
      <c r="AZ54" s="449"/>
      <c r="BA54" s="449"/>
      <c r="BB54" s="449"/>
      <c r="BC54" s="449"/>
      <c r="BD54" s="449"/>
      <c r="BE54" s="449"/>
      <c r="BF54" s="449"/>
      <c r="BG54" s="449"/>
      <c r="BH54" s="449"/>
      <c r="BI54" s="449"/>
      <c r="BJ54" s="449"/>
      <c r="BK54" s="449"/>
      <c r="BL54" s="449"/>
      <c r="BM54" s="449"/>
      <c r="BN54" s="449"/>
      <c r="BO54" s="449"/>
      <c r="BP54" s="449"/>
      <c r="BQ54" s="449"/>
      <c r="BR54" s="449"/>
      <c r="BS54" s="449"/>
      <c r="BT54" s="449"/>
      <c r="BU54" s="449"/>
      <c r="BV54" s="449"/>
      <c r="BW54" s="449"/>
      <c r="BX54" s="449"/>
      <c r="BY54" s="449"/>
      <c r="BZ54" s="449"/>
      <c r="CA54" s="449"/>
      <c r="CB54" s="449"/>
      <c r="CC54" s="449"/>
      <c r="CD54" s="449"/>
      <c r="CE54" s="449"/>
      <c r="CF54" s="449"/>
      <c r="CG54" s="449"/>
      <c r="CH54" s="449"/>
      <c r="CI54" s="449"/>
      <c r="CJ54" s="449"/>
      <c r="CK54" s="449"/>
      <c r="CL54" s="449"/>
      <c r="CM54" s="452"/>
    </row>
    <row r="55" spans="1:91" s="4" customFormat="1" ht="8.25">
      <c r="A55" s="453" t="s">
        <v>18</v>
      </c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AH55" s="431" t="s">
        <v>19</v>
      </c>
      <c r="AI55" s="431"/>
      <c r="AJ55" s="431"/>
      <c r="AK55" s="431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1"/>
      <c r="BF55" s="431"/>
      <c r="BG55" s="431"/>
      <c r="BH55" s="431"/>
      <c r="BI55" s="431"/>
      <c r="BJ55" s="431"/>
      <c r="BK55" s="431"/>
      <c r="BL55" s="431"/>
      <c r="BM55" s="431"/>
      <c r="BN55" s="431"/>
      <c r="BO55" s="431"/>
      <c r="BP55" s="431"/>
      <c r="BQ55" s="431"/>
      <c r="BR55" s="431"/>
      <c r="BS55" s="431"/>
      <c r="BT55" s="431"/>
      <c r="BU55" s="431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31"/>
      <c r="CJ55" s="431"/>
      <c r="CK55" s="431"/>
      <c r="CL55" s="431"/>
      <c r="CM55" s="454"/>
    </row>
    <row r="56" spans="1:91" ht="8.25" customHeight="1">
      <c r="A56" s="13"/>
      <c r="CM56" s="14"/>
    </row>
    <row r="57" spans="1:91" ht="11.25">
      <c r="A57" s="456" t="s">
        <v>20</v>
      </c>
      <c r="B57" s="156"/>
      <c r="C57" s="450"/>
      <c r="D57" s="451"/>
      <c r="E57" s="451"/>
      <c r="F57" s="105" t="s">
        <v>20</v>
      </c>
      <c r="G57" s="105"/>
      <c r="I57" s="450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156">
        <v>20</v>
      </c>
      <c r="Y57" s="156"/>
      <c r="Z57" s="156"/>
      <c r="AA57" s="446"/>
      <c r="AB57" s="447"/>
      <c r="AC57" s="447"/>
      <c r="AD57" s="1" t="s">
        <v>4</v>
      </c>
      <c r="CM57" s="14"/>
    </row>
    <row r="58" spans="1:91" ht="3" customHeight="1" thickBo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7"/>
    </row>
    <row r="59" spans="1:25" ht="11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</sheetData>
  <sheetProtection/>
  <mergeCells count="303">
    <mergeCell ref="X57:Z57"/>
    <mergeCell ref="AA57:AC57"/>
    <mergeCell ref="I47:J47"/>
    <mergeCell ref="K47:M47"/>
    <mergeCell ref="N47:O47"/>
    <mergeCell ref="A57:B57"/>
    <mergeCell ref="C57:E57"/>
    <mergeCell ref="F57:G57"/>
    <mergeCell ref="I57:W57"/>
    <mergeCell ref="A54:Y54"/>
    <mergeCell ref="AH54:CM54"/>
    <mergeCell ref="A55:Y55"/>
    <mergeCell ref="AH55:CM55"/>
    <mergeCell ref="A51:CM51"/>
    <mergeCell ref="A52:CM52"/>
    <mergeCell ref="Q47:AE47"/>
    <mergeCell ref="ET37:FF38"/>
    <mergeCell ref="AF47:AH47"/>
    <mergeCell ref="AI47:AK47"/>
    <mergeCell ref="AQ41:BH41"/>
    <mergeCell ref="BK41:BV41"/>
    <mergeCell ref="BY41:CR41"/>
    <mergeCell ref="AM45:BD45"/>
    <mergeCell ref="BG44:BX44"/>
    <mergeCell ref="BG45:BX45"/>
    <mergeCell ref="AM44:BD44"/>
    <mergeCell ref="ET36:FF36"/>
    <mergeCell ref="DT32:EF32"/>
    <mergeCell ref="AQ42:BH42"/>
    <mergeCell ref="BK42:BV42"/>
    <mergeCell ref="BY42:CR42"/>
    <mergeCell ref="CN37:CU38"/>
    <mergeCell ref="CV37:DE38"/>
    <mergeCell ref="I38:CM38"/>
    <mergeCell ref="EG37:ES38"/>
    <mergeCell ref="EG36:ES36"/>
    <mergeCell ref="A36:H36"/>
    <mergeCell ref="I36:CM36"/>
    <mergeCell ref="CN36:CU36"/>
    <mergeCell ref="CV36:DE36"/>
    <mergeCell ref="DG36:DS36"/>
    <mergeCell ref="DT37:EF38"/>
    <mergeCell ref="A37:H38"/>
    <mergeCell ref="I37:CM37"/>
    <mergeCell ref="DT36:EF36"/>
    <mergeCell ref="DG35:DS35"/>
    <mergeCell ref="DG37:DS38"/>
    <mergeCell ref="CN32:CU32"/>
    <mergeCell ref="CN33:CU33"/>
    <mergeCell ref="CN34:CU34"/>
    <mergeCell ref="CN35:CU35"/>
    <mergeCell ref="CV35:DE35"/>
    <mergeCell ref="CA45:CR45"/>
    <mergeCell ref="DG32:DS32"/>
    <mergeCell ref="DG33:DS33"/>
    <mergeCell ref="DG34:DS34"/>
    <mergeCell ref="CA44:CT44"/>
    <mergeCell ref="EG31:ES31"/>
    <mergeCell ref="EG35:ES35"/>
    <mergeCell ref="CV32:DE32"/>
    <mergeCell ref="CV33:DE33"/>
    <mergeCell ref="CV34:DE34"/>
    <mergeCell ref="ET31:FF31"/>
    <mergeCell ref="A31:H31"/>
    <mergeCell ref="I31:CM31"/>
    <mergeCell ref="CN31:CU31"/>
    <mergeCell ref="CV31:DE31"/>
    <mergeCell ref="DT31:EF31"/>
    <mergeCell ref="DG31:DS31"/>
    <mergeCell ref="DG30:DS30"/>
    <mergeCell ref="DT30:EF30"/>
    <mergeCell ref="EG30:ES30"/>
    <mergeCell ref="ET30:FF30"/>
    <mergeCell ref="A30:H30"/>
    <mergeCell ref="I30:CM30"/>
    <mergeCell ref="CN30:CU30"/>
    <mergeCell ref="CV30:DE30"/>
    <mergeCell ref="DG28:DS28"/>
    <mergeCell ref="DT28:EF28"/>
    <mergeCell ref="EG28:ES28"/>
    <mergeCell ref="ET28:FF28"/>
    <mergeCell ref="A28:H28"/>
    <mergeCell ref="I28:CM28"/>
    <mergeCell ref="CN28:CU28"/>
    <mergeCell ref="CV28:DE28"/>
    <mergeCell ref="DG27:DS27"/>
    <mergeCell ref="DT27:EF27"/>
    <mergeCell ref="EG27:ES27"/>
    <mergeCell ref="ET27:FF27"/>
    <mergeCell ref="A27:H27"/>
    <mergeCell ref="I27:CM27"/>
    <mergeCell ref="CN27:CU27"/>
    <mergeCell ref="CV27:DE27"/>
    <mergeCell ref="DG26:DS26"/>
    <mergeCell ref="DT26:EF26"/>
    <mergeCell ref="EG26:ES26"/>
    <mergeCell ref="ET26:FF26"/>
    <mergeCell ref="A26:H26"/>
    <mergeCell ref="I26:CM26"/>
    <mergeCell ref="CN26:CU26"/>
    <mergeCell ref="CV26:DE26"/>
    <mergeCell ref="DG25:DS25"/>
    <mergeCell ref="DT25:EF25"/>
    <mergeCell ref="EG25:ES25"/>
    <mergeCell ref="ET25:FF25"/>
    <mergeCell ref="A25:H25"/>
    <mergeCell ref="I25:CM25"/>
    <mergeCell ref="CN25:CU25"/>
    <mergeCell ref="CV25:DE25"/>
    <mergeCell ref="DG24:DS24"/>
    <mergeCell ref="DT24:EF24"/>
    <mergeCell ref="EG24:ES24"/>
    <mergeCell ref="ET24:FF24"/>
    <mergeCell ref="A24:H24"/>
    <mergeCell ref="I24:CM24"/>
    <mergeCell ref="CN24:CU24"/>
    <mergeCell ref="CV24:DE24"/>
    <mergeCell ref="DG22:DS22"/>
    <mergeCell ref="DT22:EF22"/>
    <mergeCell ref="EG22:ES22"/>
    <mergeCell ref="ET22:FF22"/>
    <mergeCell ref="A22:H22"/>
    <mergeCell ref="I22:CM22"/>
    <mergeCell ref="CN22:CU22"/>
    <mergeCell ref="CV22:DE22"/>
    <mergeCell ref="EG21:ES21"/>
    <mergeCell ref="ET21:FF21"/>
    <mergeCell ref="A21:H21"/>
    <mergeCell ref="I21:CM21"/>
    <mergeCell ref="CN21:CU21"/>
    <mergeCell ref="CV21:DE21"/>
    <mergeCell ref="DT21:EF21"/>
    <mergeCell ref="DG19:DS19"/>
    <mergeCell ref="DT19:EF19"/>
    <mergeCell ref="EG19:ES19"/>
    <mergeCell ref="ET19:FF19"/>
    <mergeCell ref="A19:H19"/>
    <mergeCell ref="I19:CM19"/>
    <mergeCell ref="CN19:CU19"/>
    <mergeCell ref="CV19:DE19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DG14:DS14"/>
    <mergeCell ref="DT14:EF14"/>
    <mergeCell ref="EG14:ES14"/>
    <mergeCell ref="ET14:FF14"/>
    <mergeCell ref="A14:H14"/>
    <mergeCell ref="I14:CM14"/>
    <mergeCell ref="CN14:CU14"/>
    <mergeCell ref="CV14:DE14"/>
    <mergeCell ref="DG10:DS10"/>
    <mergeCell ref="DT10:EF10"/>
    <mergeCell ref="EG10:ES10"/>
    <mergeCell ref="ET10:FF10"/>
    <mergeCell ref="A10:H10"/>
    <mergeCell ref="I10:CM10"/>
    <mergeCell ref="CN10:CU10"/>
    <mergeCell ref="CV10:DE10"/>
    <mergeCell ref="EG9:ES9"/>
    <mergeCell ref="ET9:FF9"/>
    <mergeCell ref="A9:H9"/>
    <mergeCell ref="I9:CM9"/>
    <mergeCell ref="CN9:CU9"/>
    <mergeCell ref="CV9:DE9"/>
    <mergeCell ref="EG8:ES8"/>
    <mergeCell ref="ET8:FF8"/>
    <mergeCell ref="A8:H8"/>
    <mergeCell ref="I8:CM8"/>
    <mergeCell ref="CN8:CU8"/>
    <mergeCell ref="CV8:DE8"/>
    <mergeCell ref="B1:FE1"/>
    <mergeCell ref="A7:H7"/>
    <mergeCell ref="I7:CM7"/>
    <mergeCell ref="CN7:CU7"/>
    <mergeCell ref="CV7:DE7"/>
    <mergeCell ref="DG7:DS7"/>
    <mergeCell ref="DT7:EF7"/>
    <mergeCell ref="EG7:ES7"/>
    <mergeCell ref="ET7:FF7"/>
    <mergeCell ref="DG6:DS6"/>
    <mergeCell ref="ET6:FF6"/>
    <mergeCell ref="A3:H5"/>
    <mergeCell ref="A6:H6"/>
    <mergeCell ref="ET4:FF5"/>
    <mergeCell ref="DG5:DS5"/>
    <mergeCell ref="DT5:EF5"/>
    <mergeCell ref="EG5:ES5"/>
    <mergeCell ref="DZ4:EB4"/>
    <mergeCell ref="EM4:EO4"/>
    <mergeCell ref="I3:CM5"/>
    <mergeCell ref="CN3:CU5"/>
    <mergeCell ref="CV3:DE5"/>
    <mergeCell ref="DG3:FF3"/>
    <mergeCell ref="DG4:DL4"/>
    <mergeCell ref="DM4:DO4"/>
    <mergeCell ref="DT6:EF6"/>
    <mergeCell ref="EG6:ES6"/>
    <mergeCell ref="EP4:ES4"/>
    <mergeCell ref="EC4:EF4"/>
    <mergeCell ref="EG4:EL4"/>
    <mergeCell ref="DT11:EF11"/>
    <mergeCell ref="EG11:ES11"/>
    <mergeCell ref="ET11:FF11"/>
    <mergeCell ref="EG12:ES12"/>
    <mergeCell ref="ET12:FF12"/>
    <mergeCell ref="EG13:ES13"/>
    <mergeCell ref="ET13:FF13"/>
    <mergeCell ref="ET35:FF35"/>
    <mergeCell ref="DT33:EF33"/>
    <mergeCell ref="DT34:EF34"/>
    <mergeCell ref="DT35:EF35"/>
    <mergeCell ref="EG32:ES32"/>
    <mergeCell ref="EG33:ES33"/>
    <mergeCell ref="EG34:ES34"/>
    <mergeCell ref="ET32:FF32"/>
    <mergeCell ref="ET33:FF33"/>
    <mergeCell ref="ET34:FF34"/>
    <mergeCell ref="A11:H11"/>
    <mergeCell ref="I11:CM11"/>
    <mergeCell ref="CN11:CU11"/>
    <mergeCell ref="CV11:DE11"/>
    <mergeCell ref="DG11:DS11"/>
    <mergeCell ref="I6:CM6"/>
    <mergeCell ref="CN6:CU6"/>
    <mergeCell ref="CV6:DE6"/>
    <mergeCell ref="DG8:DS8"/>
    <mergeCell ref="DG9:DS9"/>
    <mergeCell ref="I12:CM12"/>
    <mergeCell ref="CN12:CU12"/>
    <mergeCell ref="CV12:DE12"/>
    <mergeCell ref="DG12:DS12"/>
    <mergeCell ref="DT12:EF12"/>
    <mergeCell ref="DF3:DF5"/>
    <mergeCell ref="DP4:DS4"/>
    <mergeCell ref="DT4:DY4"/>
    <mergeCell ref="DT8:EF8"/>
    <mergeCell ref="DT9:EF9"/>
    <mergeCell ref="A13:H13"/>
    <mergeCell ref="I13:CM13"/>
    <mergeCell ref="CN13:CU13"/>
    <mergeCell ref="CV13:DE13"/>
    <mergeCell ref="DG13:DS13"/>
    <mergeCell ref="DT13:EF13"/>
    <mergeCell ref="A12:H12"/>
    <mergeCell ref="EG23:ES23"/>
    <mergeCell ref="ET23:FF23"/>
    <mergeCell ref="A20:H20"/>
    <mergeCell ref="I20:CM20"/>
    <mergeCell ref="CN20:CU20"/>
    <mergeCell ref="CV20:DE20"/>
    <mergeCell ref="DG20:DS20"/>
    <mergeCell ref="DT20:EF20"/>
    <mergeCell ref="DG21:DS21"/>
    <mergeCell ref="DG29:DS29"/>
    <mergeCell ref="DT29:EF29"/>
    <mergeCell ref="EG20:ES20"/>
    <mergeCell ref="ET20:FF20"/>
    <mergeCell ref="A23:H23"/>
    <mergeCell ref="I23:CM23"/>
    <mergeCell ref="CN23:CU23"/>
    <mergeCell ref="CV23:DE23"/>
    <mergeCell ref="DG23:DS23"/>
    <mergeCell ref="DT23:EF23"/>
    <mergeCell ref="EG29:ES29"/>
    <mergeCell ref="ET29:FF29"/>
    <mergeCell ref="I32:CM35"/>
    <mergeCell ref="A33:H33"/>
    <mergeCell ref="A34:H34"/>
    <mergeCell ref="A35:H35"/>
    <mergeCell ref="A29:H29"/>
    <mergeCell ref="I29:CM29"/>
    <mergeCell ref="CN29:CU29"/>
    <mergeCell ref="CV29:DE29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85" r:id="rId1"/>
  <rowBreaks count="1" manualBreakCount="1">
    <brk id="20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Глав. Бух.</cp:lastModifiedBy>
  <cp:lastPrinted>2022-02-10T08:05:28Z</cp:lastPrinted>
  <dcterms:created xsi:type="dcterms:W3CDTF">2011-01-11T10:25:48Z</dcterms:created>
  <dcterms:modified xsi:type="dcterms:W3CDTF">2022-02-11T08:46:02Z</dcterms:modified>
  <cp:category/>
  <cp:version/>
  <cp:contentType/>
  <cp:contentStatus/>
</cp:coreProperties>
</file>