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chitel\Desktop\"/>
    </mc:Choice>
  </mc:AlternateContent>
  <bookViews>
    <workbookView xWindow="0" yWindow="0" windowWidth="20736" windowHeight="9096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  <c r="G12" i="1"/>
  <c r="I12" i="1"/>
  <c r="H12" i="1"/>
  <c r="B514" i="1" l="1"/>
  <c r="L306" i="1" l="1"/>
  <c r="K306" i="1"/>
  <c r="K340" i="1" s="1"/>
  <c r="J306" i="1"/>
  <c r="I306" i="1"/>
  <c r="H306" i="1"/>
  <c r="G306" i="1"/>
  <c r="L513" i="1" l="1"/>
  <c r="J513" i="1"/>
  <c r="I513" i="1"/>
  <c r="H513" i="1"/>
  <c r="G513" i="1"/>
  <c r="F513" i="1"/>
  <c r="L569" i="1" l="1"/>
  <c r="L588" i="1"/>
  <c r="L559" i="1" l="1"/>
  <c r="L574" i="1"/>
  <c r="L581" i="1" l="1"/>
  <c r="J180" i="1" l="1"/>
  <c r="L180" i="1" l="1"/>
  <c r="I180" i="1"/>
  <c r="H138" i="1"/>
  <c r="J54" i="1"/>
  <c r="L54" i="1"/>
  <c r="L87" i="1"/>
  <c r="H54" i="1"/>
  <c r="L546" i="1" l="1"/>
  <c r="L539" i="1"/>
  <c r="L532" i="1"/>
  <c r="L527" i="1"/>
  <c r="L517" i="1"/>
  <c r="L506" i="1"/>
  <c r="L499" i="1"/>
  <c r="L492" i="1"/>
  <c r="L487" i="1"/>
  <c r="L477" i="1"/>
  <c r="L464" i="1"/>
  <c r="L457" i="1"/>
  <c r="L450" i="1"/>
  <c r="L445" i="1"/>
  <c r="L435" i="1"/>
  <c r="L423" i="1"/>
  <c r="L416" i="1"/>
  <c r="L409" i="1"/>
  <c r="L404" i="1"/>
  <c r="L394" i="1"/>
  <c r="L381" i="1"/>
  <c r="L374" i="1"/>
  <c r="L367" i="1"/>
  <c r="L362" i="1"/>
  <c r="L352" i="1"/>
  <c r="L339" i="1"/>
  <c r="L332" i="1"/>
  <c r="L325" i="1"/>
  <c r="L320" i="1"/>
  <c r="L310" i="1"/>
  <c r="L297" i="1"/>
  <c r="L290" i="1"/>
  <c r="L283" i="1"/>
  <c r="L278" i="1"/>
  <c r="L268" i="1"/>
  <c r="L340" i="1" l="1"/>
  <c r="L255" i="1"/>
  <c r="L248" i="1"/>
  <c r="L241" i="1"/>
  <c r="L236" i="1"/>
  <c r="L226" i="1"/>
  <c r="L213" i="1"/>
  <c r="L206" i="1"/>
  <c r="L199" i="1"/>
  <c r="L194" i="1"/>
  <c r="L184" i="1"/>
  <c r="L171" i="1"/>
  <c r="L164" i="1"/>
  <c r="L157" i="1"/>
  <c r="L152" i="1"/>
  <c r="L142" i="1"/>
  <c r="L129" i="1" l="1"/>
  <c r="L122" i="1"/>
  <c r="L115" i="1"/>
  <c r="L110" i="1"/>
  <c r="L100" i="1"/>
  <c r="L80" i="1"/>
  <c r="L73" i="1"/>
  <c r="L68" i="1"/>
  <c r="L58" i="1"/>
  <c r="L45" i="1"/>
  <c r="L38" i="1"/>
  <c r="L31" i="1"/>
  <c r="L26" i="1"/>
  <c r="L16" i="1"/>
  <c r="L88" i="1" l="1"/>
  <c r="L46" i="1"/>
  <c r="J12" i="1"/>
  <c r="J16" i="1"/>
  <c r="J26" i="1"/>
  <c r="J31" i="1"/>
  <c r="J38" i="1"/>
  <c r="J45" i="1"/>
  <c r="J58" i="1"/>
  <c r="J68" i="1"/>
  <c r="J73" i="1"/>
  <c r="J80" i="1"/>
  <c r="J87" i="1"/>
  <c r="J96" i="1"/>
  <c r="J100" i="1"/>
  <c r="J110" i="1"/>
  <c r="J115" i="1"/>
  <c r="J122" i="1"/>
  <c r="J129" i="1"/>
  <c r="J138" i="1"/>
  <c r="J142" i="1"/>
  <c r="J152" i="1"/>
  <c r="J157" i="1"/>
  <c r="J164" i="1"/>
  <c r="J171" i="1"/>
  <c r="J184" i="1"/>
  <c r="J194" i="1"/>
  <c r="J199" i="1"/>
  <c r="J206" i="1"/>
  <c r="J213" i="1"/>
  <c r="J222" i="1"/>
  <c r="J226" i="1"/>
  <c r="J236" i="1"/>
  <c r="J241" i="1"/>
  <c r="J248" i="1"/>
  <c r="J255" i="1"/>
  <c r="J264" i="1"/>
  <c r="J268" i="1"/>
  <c r="J278" i="1"/>
  <c r="J283" i="1"/>
  <c r="J290" i="1"/>
  <c r="J297" i="1"/>
  <c r="J310" i="1"/>
  <c r="J320" i="1"/>
  <c r="J325" i="1"/>
  <c r="J332" i="1"/>
  <c r="J339" i="1"/>
  <c r="J348" i="1"/>
  <c r="J352" i="1"/>
  <c r="J362" i="1"/>
  <c r="J367" i="1"/>
  <c r="J374" i="1"/>
  <c r="J381" i="1"/>
  <c r="J390" i="1"/>
  <c r="J394" i="1"/>
  <c r="J404" i="1"/>
  <c r="J409" i="1"/>
  <c r="J416" i="1"/>
  <c r="J423" i="1"/>
  <c r="J431" i="1"/>
  <c r="J435" i="1"/>
  <c r="J445" i="1"/>
  <c r="J450" i="1"/>
  <c r="J457" i="1"/>
  <c r="J464" i="1"/>
  <c r="J473" i="1"/>
  <c r="J477" i="1"/>
  <c r="J487" i="1"/>
  <c r="J492" i="1"/>
  <c r="J499" i="1"/>
  <c r="J506" i="1"/>
  <c r="J517" i="1"/>
  <c r="J527" i="1"/>
  <c r="J532" i="1"/>
  <c r="J539" i="1"/>
  <c r="J546" i="1"/>
  <c r="J555" i="1"/>
  <c r="J559" i="1"/>
  <c r="J569" i="1"/>
  <c r="J574" i="1"/>
  <c r="J581" i="1"/>
  <c r="J588" i="1"/>
  <c r="I16" i="1"/>
  <c r="I26" i="1"/>
  <c r="I31" i="1"/>
  <c r="I38" i="1"/>
  <c r="I45" i="1"/>
  <c r="I54" i="1"/>
  <c r="I58" i="1"/>
  <c r="I68" i="1"/>
  <c r="I73" i="1"/>
  <c r="I80" i="1"/>
  <c r="I87" i="1"/>
  <c r="I96" i="1"/>
  <c r="I100" i="1"/>
  <c r="I110" i="1"/>
  <c r="I115" i="1"/>
  <c r="I122" i="1"/>
  <c r="I129" i="1"/>
  <c r="I138" i="1"/>
  <c r="I142" i="1"/>
  <c r="I152" i="1"/>
  <c r="I157" i="1"/>
  <c r="I164" i="1"/>
  <c r="I171" i="1"/>
  <c r="I184" i="1"/>
  <c r="I194" i="1"/>
  <c r="I199" i="1"/>
  <c r="I206" i="1"/>
  <c r="I213" i="1"/>
  <c r="I222" i="1"/>
  <c r="I226" i="1"/>
  <c r="I236" i="1"/>
  <c r="I241" i="1"/>
  <c r="I248" i="1"/>
  <c r="I255" i="1"/>
  <c r="I264" i="1"/>
  <c r="I268" i="1"/>
  <c r="I278" i="1"/>
  <c r="I283" i="1"/>
  <c r="I290" i="1"/>
  <c r="I297" i="1"/>
  <c r="I310" i="1"/>
  <c r="I320" i="1"/>
  <c r="I325" i="1"/>
  <c r="I332" i="1"/>
  <c r="I339" i="1"/>
  <c r="I348" i="1"/>
  <c r="I352" i="1"/>
  <c r="I362" i="1"/>
  <c r="I367" i="1"/>
  <c r="I374" i="1"/>
  <c r="I381" i="1"/>
  <c r="I390" i="1"/>
  <c r="I394" i="1"/>
  <c r="I404" i="1"/>
  <c r="I409" i="1"/>
  <c r="I416" i="1"/>
  <c r="I423" i="1"/>
  <c r="I431" i="1"/>
  <c r="I435" i="1"/>
  <c r="I445" i="1"/>
  <c r="I450" i="1"/>
  <c r="I457" i="1"/>
  <c r="I464" i="1"/>
  <c r="I473" i="1"/>
  <c r="I477" i="1"/>
  <c r="I487" i="1"/>
  <c r="I492" i="1"/>
  <c r="I499" i="1"/>
  <c r="I506" i="1"/>
  <c r="I517" i="1"/>
  <c r="I527" i="1"/>
  <c r="I532" i="1"/>
  <c r="I539" i="1"/>
  <c r="I546" i="1"/>
  <c r="I555" i="1"/>
  <c r="I559" i="1"/>
  <c r="I569" i="1"/>
  <c r="I574" i="1"/>
  <c r="I581" i="1"/>
  <c r="I588" i="1"/>
  <c r="H16" i="1"/>
  <c r="H26" i="1"/>
  <c r="H31" i="1"/>
  <c r="H38" i="1"/>
  <c r="H45" i="1"/>
  <c r="H58" i="1"/>
  <c r="H68" i="1"/>
  <c r="H73" i="1"/>
  <c r="H80" i="1"/>
  <c r="H87" i="1"/>
  <c r="H96" i="1"/>
  <c r="H100" i="1"/>
  <c r="H110" i="1"/>
  <c r="H115" i="1"/>
  <c r="H122" i="1"/>
  <c r="H129" i="1"/>
  <c r="H142" i="1"/>
  <c r="H152" i="1"/>
  <c r="H157" i="1"/>
  <c r="H164" i="1"/>
  <c r="H171" i="1"/>
  <c r="H180" i="1"/>
  <c r="H184" i="1"/>
  <c r="H194" i="1"/>
  <c r="H199" i="1"/>
  <c r="H206" i="1"/>
  <c r="H213" i="1"/>
  <c r="H222" i="1"/>
  <c r="H226" i="1"/>
  <c r="H236" i="1"/>
  <c r="H241" i="1"/>
  <c r="H248" i="1"/>
  <c r="H255" i="1"/>
  <c r="H264" i="1"/>
  <c r="H268" i="1"/>
  <c r="H278" i="1"/>
  <c r="H283" i="1"/>
  <c r="H290" i="1"/>
  <c r="H297" i="1"/>
  <c r="H310" i="1"/>
  <c r="H320" i="1"/>
  <c r="H325" i="1"/>
  <c r="H332" i="1"/>
  <c r="H339" i="1"/>
  <c r="H348" i="1"/>
  <c r="H352" i="1"/>
  <c r="H362" i="1"/>
  <c r="H367" i="1"/>
  <c r="H374" i="1"/>
  <c r="H381" i="1"/>
  <c r="H390" i="1"/>
  <c r="H394" i="1"/>
  <c r="H404" i="1"/>
  <c r="H409" i="1"/>
  <c r="H416" i="1"/>
  <c r="H423" i="1"/>
  <c r="H431" i="1"/>
  <c r="H435" i="1"/>
  <c r="H445" i="1"/>
  <c r="H450" i="1"/>
  <c r="H457" i="1"/>
  <c r="H464" i="1"/>
  <c r="H473" i="1"/>
  <c r="H477" i="1"/>
  <c r="H487" i="1"/>
  <c r="H492" i="1"/>
  <c r="H499" i="1"/>
  <c r="H506" i="1"/>
  <c r="H517" i="1"/>
  <c r="H527" i="1"/>
  <c r="H532" i="1"/>
  <c r="H539" i="1"/>
  <c r="H546" i="1"/>
  <c r="H555" i="1"/>
  <c r="H559" i="1"/>
  <c r="H569" i="1"/>
  <c r="H574" i="1"/>
  <c r="H581" i="1"/>
  <c r="H588" i="1"/>
  <c r="G16" i="1"/>
  <c r="G26" i="1"/>
  <c r="G31" i="1"/>
  <c r="G38" i="1"/>
  <c r="G45" i="1"/>
  <c r="G54" i="1"/>
  <c r="G58" i="1"/>
  <c r="G68" i="1"/>
  <c r="G73" i="1"/>
  <c r="G80" i="1"/>
  <c r="G87" i="1"/>
  <c r="G96" i="1"/>
  <c r="G100" i="1"/>
  <c r="G110" i="1"/>
  <c r="G115" i="1"/>
  <c r="G122" i="1"/>
  <c r="G129" i="1"/>
  <c r="G138" i="1"/>
  <c r="G142" i="1"/>
  <c r="G152" i="1"/>
  <c r="G157" i="1"/>
  <c r="G164" i="1"/>
  <c r="G171" i="1"/>
  <c r="G184" i="1"/>
  <c r="G194" i="1"/>
  <c r="G199" i="1"/>
  <c r="G206" i="1"/>
  <c r="G213" i="1"/>
  <c r="G222" i="1"/>
  <c r="G226" i="1"/>
  <c r="G236" i="1"/>
  <c r="G241" i="1"/>
  <c r="G248" i="1"/>
  <c r="G255" i="1"/>
  <c r="G264" i="1"/>
  <c r="G268" i="1"/>
  <c r="G278" i="1"/>
  <c r="G283" i="1"/>
  <c r="G290" i="1"/>
  <c r="G297" i="1"/>
  <c r="G310" i="1"/>
  <c r="G320" i="1"/>
  <c r="G325" i="1"/>
  <c r="G332" i="1"/>
  <c r="G339" i="1"/>
  <c r="G348" i="1"/>
  <c r="G352" i="1"/>
  <c r="G362" i="1"/>
  <c r="G367" i="1"/>
  <c r="G374" i="1"/>
  <c r="G381" i="1"/>
  <c r="G390" i="1"/>
  <c r="G394" i="1"/>
  <c r="G404" i="1"/>
  <c r="G409" i="1"/>
  <c r="G416" i="1"/>
  <c r="G423" i="1"/>
  <c r="G431" i="1"/>
  <c r="G435" i="1"/>
  <c r="G445" i="1"/>
  <c r="G450" i="1"/>
  <c r="G457" i="1"/>
  <c r="G464" i="1"/>
  <c r="G473" i="1"/>
  <c r="G477" i="1"/>
  <c r="G487" i="1"/>
  <c r="G492" i="1"/>
  <c r="G499" i="1"/>
  <c r="G506" i="1"/>
  <c r="G517" i="1"/>
  <c r="G527" i="1"/>
  <c r="G532" i="1"/>
  <c r="G539" i="1"/>
  <c r="G546" i="1"/>
  <c r="G555" i="1"/>
  <c r="G559" i="1"/>
  <c r="G569" i="1"/>
  <c r="G574" i="1"/>
  <c r="G581" i="1"/>
  <c r="G588" i="1"/>
  <c r="F16" i="1"/>
  <c r="F26" i="1"/>
  <c r="F31" i="1"/>
  <c r="F38" i="1"/>
  <c r="F45" i="1"/>
  <c r="F54" i="1"/>
  <c r="F58" i="1"/>
  <c r="F68" i="1"/>
  <c r="F73" i="1"/>
  <c r="F80" i="1"/>
  <c r="F87" i="1"/>
  <c r="F100" i="1"/>
  <c r="F110" i="1"/>
  <c r="F115" i="1"/>
  <c r="F122" i="1"/>
  <c r="F129" i="1"/>
  <c r="F138" i="1"/>
  <c r="F142" i="1"/>
  <c r="F152" i="1"/>
  <c r="F157" i="1"/>
  <c r="F164" i="1"/>
  <c r="F171" i="1"/>
  <c r="F184" i="1"/>
  <c r="F194" i="1"/>
  <c r="F199" i="1"/>
  <c r="F206" i="1"/>
  <c r="F213" i="1"/>
  <c r="F222" i="1"/>
  <c r="F226" i="1"/>
  <c r="F236" i="1"/>
  <c r="F241" i="1"/>
  <c r="F248" i="1"/>
  <c r="F255" i="1"/>
  <c r="F264" i="1"/>
  <c r="F268" i="1"/>
  <c r="F278" i="1"/>
  <c r="F283" i="1"/>
  <c r="F290" i="1"/>
  <c r="F297" i="1"/>
  <c r="F310" i="1"/>
  <c r="F320" i="1"/>
  <c r="F325" i="1"/>
  <c r="F332" i="1"/>
  <c r="F339" i="1"/>
  <c r="F352" i="1"/>
  <c r="F362" i="1"/>
  <c r="F367" i="1"/>
  <c r="F374" i="1"/>
  <c r="F381" i="1"/>
  <c r="F390" i="1"/>
  <c r="F394" i="1"/>
  <c r="F404" i="1"/>
  <c r="F409" i="1"/>
  <c r="F416" i="1"/>
  <c r="F423" i="1"/>
  <c r="F431" i="1"/>
  <c r="F435" i="1"/>
  <c r="F445" i="1"/>
  <c r="F450" i="1"/>
  <c r="F457" i="1"/>
  <c r="F464" i="1"/>
  <c r="F473" i="1"/>
  <c r="F477" i="1"/>
  <c r="F487" i="1"/>
  <c r="F492" i="1"/>
  <c r="F499" i="1"/>
  <c r="F506" i="1"/>
  <c r="F517" i="1"/>
  <c r="F527" i="1"/>
  <c r="F532" i="1"/>
  <c r="F539" i="1"/>
  <c r="F546" i="1"/>
  <c r="F555" i="1"/>
  <c r="F559" i="1"/>
  <c r="F569" i="1"/>
  <c r="F574" i="1"/>
  <c r="F581" i="1"/>
  <c r="F588" i="1"/>
  <c r="L555" i="1"/>
  <c r="B589" i="1"/>
  <c r="A589" i="1"/>
  <c r="B582" i="1"/>
  <c r="A582" i="1"/>
  <c r="B575" i="1"/>
  <c r="A575" i="1"/>
  <c r="B570" i="1"/>
  <c r="A570" i="1"/>
  <c r="B560" i="1"/>
  <c r="A560" i="1"/>
  <c r="B556" i="1"/>
  <c r="A556" i="1"/>
  <c r="B547" i="1"/>
  <c r="A547" i="1"/>
  <c r="B540" i="1"/>
  <c r="A540" i="1"/>
  <c r="B533" i="1"/>
  <c r="A533" i="1"/>
  <c r="B528" i="1"/>
  <c r="A528" i="1"/>
  <c r="B518" i="1"/>
  <c r="A518" i="1"/>
  <c r="A514" i="1"/>
  <c r="L473" i="1"/>
  <c r="L507" i="1" s="1"/>
  <c r="B507" i="1"/>
  <c r="A507" i="1"/>
  <c r="B500" i="1"/>
  <c r="A500" i="1"/>
  <c r="B493" i="1"/>
  <c r="A493" i="1"/>
  <c r="B488" i="1"/>
  <c r="A488" i="1"/>
  <c r="B478" i="1"/>
  <c r="A478" i="1"/>
  <c r="B474" i="1"/>
  <c r="A474" i="1"/>
  <c r="L431" i="1"/>
  <c r="B465" i="1"/>
  <c r="A465" i="1"/>
  <c r="B458" i="1"/>
  <c r="A458" i="1"/>
  <c r="B451" i="1"/>
  <c r="A451" i="1"/>
  <c r="B446" i="1"/>
  <c r="A446" i="1"/>
  <c r="B436" i="1"/>
  <c r="A436" i="1"/>
  <c r="B432" i="1"/>
  <c r="A432" i="1"/>
  <c r="L390" i="1"/>
  <c r="B424" i="1"/>
  <c r="A424" i="1"/>
  <c r="B417" i="1"/>
  <c r="A417" i="1"/>
  <c r="B410" i="1"/>
  <c r="A410" i="1"/>
  <c r="B405" i="1"/>
  <c r="A405" i="1"/>
  <c r="B395" i="1"/>
  <c r="A395" i="1"/>
  <c r="B391" i="1"/>
  <c r="A391" i="1"/>
  <c r="L348" i="1"/>
  <c r="B382" i="1"/>
  <c r="A382" i="1"/>
  <c r="B375" i="1"/>
  <c r="A375" i="1"/>
  <c r="B368" i="1"/>
  <c r="A368" i="1"/>
  <c r="B363" i="1"/>
  <c r="A363" i="1"/>
  <c r="B353" i="1"/>
  <c r="A353" i="1"/>
  <c r="B349" i="1"/>
  <c r="A349" i="1"/>
  <c r="B340" i="1"/>
  <c r="A340" i="1"/>
  <c r="B333" i="1"/>
  <c r="A333" i="1"/>
  <c r="B326" i="1"/>
  <c r="A326" i="1"/>
  <c r="B321" i="1"/>
  <c r="A321" i="1"/>
  <c r="B311" i="1"/>
  <c r="A311" i="1"/>
  <c r="B307" i="1"/>
  <c r="A307" i="1"/>
  <c r="L264" i="1"/>
  <c r="B298" i="1"/>
  <c r="A298" i="1"/>
  <c r="B291" i="1"/>
  <c r="A291" i="1"/>
  <c r="B284" i="1"/>
  <c r="A284" i="1"/>
  <c r="B279" i="1"/>
  <c r="A279" i="1"/>
  <c r="B269" i="1"/>
  <c r="A269" i="1"/>
  <c r="B265" i="1"/>
  <c r="L222" i="1"/>
  <c r="B256" i="1"/>
  <c r="A256" i="1"/>
  <c r="B249" i="1"/>
  <c r="A249" i="1"/>
  <c r="B242" i="1"/>
  <c r="A242" i="1"/>
  <c r="B237" i="1"/>
  <c r="A237" i="1"/>
  <c r="B227" i="1"/>
  <c r="A227" i="1"/>
  <c r="B223" i="1"/>
  <c r="A223" i="1"/>
  <c r="B214" i="1"/>
  <c r="A214" i="1"/>
  <c r="B207" i="1"/>
  <c r="A207" i="1"/>
  <c r="B200" i="1"/>
  <c r="A200" i="1"/>
  <c r="B195" i="1"/>
  <c r="A195" i="1"/>
  <c r="B185" i="1"/>
  <c r="A185" i="1"/>
  <c r="B181" i="1"/>
  <c r="A181" i="1"/>
  <c r="L138" i="1"/>
  <c r="B172" i="1"/>
  <c r="A172" i="1"/>
  <c r="B165" i="1"/>
  <c r="A165" i="1"/>
  <c r="B158" i="1"/>
  <c r="A158" i="1"/>
  <c r="B153" i="1"/>
  <c r="A153" i="1"/>
  <c r="B143" i="1"/>
  <c r="A143" i="1"/>
  <c r="B139" i="1"/>
  <c r="A139" i="1"/>
  <c r="L96" i="1"/>
  <c r="B130" i="1"/>
  <c r="A130" i="1"/>
  <c r="B123" i="1"/>
  <c r="A123" i="1"/>
  <c r="B116" i="1"/>
  <c r="A116" i="1"/>
  <c r="B111" i="1"/>
  <c r="A111" i="1"/>
  <c r="B101" i="1"/>
  <c r="A101" i="1"/>
  <c r="B97" i="1"/>
  <c r="A97" i="1"/>
  <c r="B88" i="1"/>
  <c r="A88" i="1"/>
  <c r="B81" i="1"/>
  <c r="A81" i="1"/>
  <c r="B74" i="1"/>
  <c r="A74" i="1"/>
  <c r="B69" i="1"/>
  <c r="A69" i="1"/>
  <c r="B59" i="1"/>
  <c r="A59" i="1"/>
  <c r="B55" i="1"/>
  <c r="A55" i="1"/>
  <c r="B46" i="1"/>
  <c r="A46" i="1"/>
  <c r="B39" i="1"/>
  <c r="A39" i="1"/>
  <c r="B32" i="1"/>
  <c r="A32" i="1"/>
  <c r="B27" i="1"/>
  <c r="A27" i="1"/>
  <c r="B17" i="1"/>
  <c r="A17" i="1"/>
  <c r="B13" i="1"/>
  <c r="A13" i="1"/>
  <c r="G340" i="1" l="1"/>
  <c r="H340" i="1"/>
  <c r="I340" i="1"/>
  <c r="F340" i="1"/>
  <c r="J340" i="1"/>
  <c r="J465" i="1"/>
  <c r="I172" i="1"/>
  <c r="F547" i="1"/>
  <c r="F507" i="1"/>
  <c r="H589" i="1"/>
  <c r="F589" i="1"/>
  <c r="F172" i="1"/>
  <c r="F88" i="1"/>
  <c r="G589" i="1"/>
  <c r="H507" i="1"/>
  <c r="I589" i="1"/>
  <c r="J589" i="1"/>
  <c r="G298" i="1"/>
  <c r="G214" i="1"/>
  <c r="G130" i="1"/>
  <c r="G46" i="1"/>
  <c r="H424" i="1"/>
  <c r="H256" i="1"/>
  <c r="H172" i="1"/>
  <c r="H88" i="1"/>
  <c r="I130" i="1"/>
  <c r="I46" i="1"/>
  <c r="J424" i="1"/>
  <c r="J256" i="1"/>
  <c r="J172" i="1"/>
  <c r="J88" i="1"/>
  <c r="F465" i="1"/>
  <c r="F382" i="1"/>
  <c r="G507" i="1"/>
  <c r="G424" i="1"/>
  <c r="H547" i="1"/>
  <c r="I507" i="1"/>
  <c r="I424" i="1"/>
  <c r="I256" i="1"/>
  <c r="J547" i="1"/>
  <c r="F298" i="1"/>
  <c r="F214" i="1"/>
  <c r="F130" i="1"/>
  <c r="F46" i="1"/>
  <c r="G256" i="1"/>
  <c r="G172" i="1"/>
  <c r="G88" i="1"/>
  <c r="H465" i="1"/>
  <c r="H382" i="1"/>
  <c r="H298" i="1"/>
  <c r="H214" i="1"/>
  <c r="H130" i="1"/>
  <c r="H46" i="1"/>
  <c r="I88" i="1"/>
  <c r="J382" i="1"/>
  <c r="J298" i="1"/>
  <c r="J214" i="1"/>
  <c r="J130" i="1"/>
  <c r="J46" i="1"/>
  <c r="F256" i="1"/>
  <c r="F424" i="1"/>
  <c r="G547" i="1"/>
  <c r="G465" i="1"/>
  <c r="G382" i="1"/>
  <c r="I547" i="1"/>
  <c r="I465" i="1"/>
  <c r="I382" i="1"/>
  <c r="I298" i="1"/>
  <c r="I214" i="1"/>
  <c r="J507" i="1"/>
  <c r="L130" i="1"/>
  <c r="L172" i="1"/>
  <c r="L214" i="1"/>
  <c r="L256" i="1"/>
  <c r="L298" i="1"/>
  <c r="L382" i="1"/>
  <c r="L424" i="1"/>
  <c r="L465" i="1"/>
  <c r="L547" i="1"/>
  <c r="H590" i="1" l="1"/>
  <c r="F590" i="1"/>
  <c r="J590" i="1"/>
  <c r="G590" i="1"/>
  <c r="I590" i="1"/>
  <c r="L589" i="1"/>
</calcChain>
</file>

<file path=xl/sharedStrings.xml><?xml version="1.0" encoding="utf-8"?>
<sst xmlns="http://schemas.openxmlformats.org/spreadsheetml/2006/main" count="586" uniqueCount="88">
  <si>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</si>
  <si>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</si>
  <si>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</si>
  <si>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</si>
  <si>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</si>
  <si>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</si>
  <si>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</si>
  <si>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</si>
  <si>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</si>
  <si>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</si>
  <si>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</si>
  <si>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</si>
  <si>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</si>
  <si>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</si>
  <si>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</si>
  <si>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</si>
  <si>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</si>
  <si>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</si>
  <si>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</si>
  <si>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</si>
  <si>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</si>
  <si>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</si>
  <si>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</si>
  <si>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</si>
  <si>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</si>
  <si>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</si>
  <si>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</si>
  <si>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</si>
  <si>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</si>
  <si>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</si>
  <si>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</si>
  <si>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</si>
  <si>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</si>
  <si>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</si>
  <si>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</si>
  <si>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</si>
  <si>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</si>
  <si>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</si>
  <si>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</si>
  <si>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</si>
  <si>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</si>
  <si>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</si>
  <si>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</si>
  <si>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</si>
  <si>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</si>
  <si>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Согласовал:</t>
  </si>
  <si>
    <t>салат</t>
  </si>
  <si>
    <t>ТТК</t>
  </si>
  <si>
    <t xml:space="preserve">хлеб </t>
  </si>
  <si>
    <t>Макаронные изделия отварные с маслом сливочным</t>
  </si>
  <si>
    <t>Хлеб ржаной</t>
  </si>
  <si>
    <t>Сыр порционно</t>
  </si>
  <si>
    <t>Чай с сахаром, с лимоном</t>
  </si>
  <si>
    <t>Пюре картофельное с маслом сливочным</t>
  </si>
  <si>
    <t>Хлеб пшеничный</t>
  </si>
  <si>
    <t>Салат из отварной свеклы</t>
  </si>
  <si>
    <t>МБОУ "Шурабашская ООШ" Арского муниципального района РТ</t>
  </si>
  <si>
    <t>Ибрагимова Р.Г.</t>
  </si>
  <si>
    <t>Плоды и ягоды свежие(яблоки)</t>
  </si>
  <si>
    <t>Свекла отварная дольками</t>
  </si>
  <si>
    <t>Компот из сухофруктов (75С)</t>
  </si>
  <si>
    <t>рыб.блюдо</t>
  </si>
  <si>
    <t>Компот из сухофруктов(75С)</t>
  </si>
  <si>
    <t>Птица запеченная</t>
  </si>
  <si>
    <t>Компот из свежих яблок(75С)</t>
  </si>
  <si>
    <t>мясн.блюдо</t>
  </si>
  <si>
    <t>Салат из моркови с яблоками</t>
  </si>
  <si>
    <t xml:space="preserve">Компот из сухофруктов (75С)                                        </t>
  </si>
  <si>
    <t>Сырники из творога с кашей молочной "Дружба" с маслом сливочным</t>
  </si>
  <si>
    <t>Гуляш из говядины</t>
  </si>
  <si>
    <t>Каша гречневая рассыпчатая</t>
  </si>
  <si>
    <t>Тефтели  мясные в сметанно-томатном соусе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</si>
  <si>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</si>
  <si>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</si>
  <si>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</si>
  <si>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>Плов из говядины с рисовой крупой</t>
  </si>
  <si>
    <t>Чай с сахаром</t>
  </si>
  <si>
    <t>Салат из моркови</t>
  </si>
  <si>
    <t>Какао с молоком</t>
  </si>
  <si>
    <t>Плоды и ягоды свежие (апельсины)</t>
  </si>
  <si>
    <t xml:space="preserve">Котлета из мяса птицы с макаронными изделиями отварными, с маслом сливочным                                </t>
  </si>
  <si>
    <t xml:space="preserve">Биточки рыбные с рисом отварным рассыпчатыйм, с маслом сливочным 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</si>
  <si>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</si>
  <si>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</si>
  <si>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Овощи тушеные с мясом</t>
  </si>
  <si>
    <t>Котлеты "Аппетитные" с кашей гречневой рассыпчатой с маслом сливочным</t>
  </si>
  <si>
    <t>Напиток из свежих фруктов(75С)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</si>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</sst>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"/>
    <numFmt numFmtId="165" formatCode="0.00;[Red]0.00"/>
    <numFmt numFmtId="166" formatCode="#,##0.00\ &quot;₽&quot;"/>
  </numFmts>
  <fonts count="2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7">
    <xf numFmtId="0" fontId="0" fillId="0" borderId="0" xfId="0"/>
    <xf numFmtId="0" fontId="12" fillId="0" borderId="0" xfId="0" applyFont="1" applyAlignment="1">
      <alignment horizontal="left"/>
    </xf>
    <xf numFmtId="0" fontId="12" fillId="0" borderId="0" xfId="0" applyFont="1"/>
    <xf numFmtId="0" fontId="13" fillId="0" borderId="0" xfId="0" applyFont="1" applyAlignment="1">
      <alignment horizontal="left" vertical="center"/>
    </xf>
    <xf numFmtId="0" fontId="1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1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12" fillId="0" borderId="0" xfId="0" applyFont="1" applyAlignment="1">
      <alignment horizontal="right"/>
    </xf>
    <xf numFmtId="0" fontId="12" fillId="0" borderId="5" xfId="0" applyFont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12" fillId="0" borderId="9" xfId="0" applyFont="1" applyBorder="1" applyAlignment="1">
      <alignment horizontal="center"/>
    </xf>
    <xf numFmtId="0" fontId="12" fillId="0" borderId="4" xfId="0" applyFont="1" applyBorder="1" applyAlignment="1">
      <alignment horizontal="center"/>
    </xf>
    <xf numFmtId="0" fontId="12" fillId="0" borderId="10" xfId="0" applyFont="1" applyBorder="1" applyAlignment="1">
      <alignment horizontal="center"/>
    </xf>
    <xf numFmtId="0" fontId="15" fillId="0" borderId="2" xfId="0" applyFont="1" applyBorder="1" applyAlignment="1" applyProtection="1">
      <alignment horizontal="right"/>
      <protection locked="0"/>
    </xf>
    <xf numFmtId="0" fontId="15" fillId="0" borderId="6" xfId="0" applyFont="1" applyBorder="1" applyAlignment="1" applyProtection="1">
      <alignment horizontal="right"/>
      <protection locked="0"/>
    </xf>
    <xf numFmtId="0" fontId="12" fillId="0" borderId="2" xfId="0" applyFont="1" applyBorder="1" applyAlignment="1">
      <alignment horizontal="center" vertical="top" wrapText="1"/>
    </xf>
    <xf numFmtId="0" fontId="12" fillId="0" borderId="14" xfId="0" applyFont="1" applyBorder="1" applyAlignment="1">
      <alignment horizontal="center"/>
    </xf>
    <xf numFmtId="0" fontId="12" fillId="0" borderId="15" xfId="0" applyFont="1" applyBorder="1" applyAlignment="1">
      <alignment horizontal="center"/>
    </xf>
    <xf numFmtId="0" fontId="0" fillId="0" borderId="16" xfId="0" applyBorder="1"/>
    <xf numFmtId="0" fontId="12" fillId="0" borderId="18" xfId="0" applyFont="1" applyBorder="1" applyAlignment="1">
      <alignment horizontal="center"/>
    </xf>
    <xf numFmtId="0" fontId="12" fillId="0" borderId="20" xfId="0" applyFont="1" applyBorder="1" applyAlignment="1">
      <alignment horizontal="center"/>
    </xf>
    <xf numFmtId="0" fontId="12" fillId="0" borderId="19" xfId="0" applyFont="1" applyBorder="1" applyAlignment="1">
      <alignment horizontal="center" vertical="top" wrapText="1"/>
    </xf>
    <xf numFmtId="0" fontId="12" fillId="0" borderId="21" xfId="0" applyFont="1" applyBorder="1" applyAlignment="1">
      <alignment horizontal="center"/>
    </xf>
    <xf numFmtId="0" fontId="12" fillId="0" borderId="11" xfId="0" applyFont="1" applyBorder="1"/>
    <xf numFmtId="0" fontId="12" fillId="0" borderId="12" xfId="0" applyFont="1" applyBorder="1"/>
    <xf numFmtId="0" fontId="12" fillId="4" borderId="22" xfId="0" applyFont="1" applyFill="1" applyBorder="1" applyAlignment="1">
      <alignment horizontal="center"/>
    </xf>
    <xf numFmtId="0" fontId="12" fillId="4" borderId="3" xfId="0" applyFont="1" applyFill="1" applyBorder="1" applyAlignment="1">
      <alignment horizontal="center"/>
    </xf>
    <xf numFmtId="0" fontId="12" fillId="4" borderId="3" xfId="0" applyFont="1" applyFill="1" applyBorder="1" applyAlignment="1">
      <alignment vertical="top" wrapText="1"/>
    </xf>
    <xf numFmtId="0" fontId="12" fillId="4" borderId="3" xfId="0" applyFont="1" applyFill="1" applyBorder="1" applyAlignment="1">
      <alignment horizontal="center" vertical="top" wrapText="1"/>
    </xf>
    <xf numFmtId="0" fontId="12" fillId="4" borderId="25" xfId="0" applyFont="1" applyFill="1" applyBorder="1" applyAlignment="1">
      <alignment horizontal="center" vertical="top" wrapText="1"/>
    </xf>
    <xf numFmtId="0" fontId="12" fillId="4" borderId="2" xfId="0" applyFont="1" applyFill="1" applyBorder="1" applyAlignment="1">
      <alignment horizontal="center"/>
    </xf>
    <xf numFmtId="0" fontId="12" fillId="4" borderId="21" xfId="0" applyFont="1" applyFill="1" applyBorder="1" applyAlignment="1">
      <alignment horizontal="center"/>
    </xf>
    <xf numFmtId="0" fontId="12" fillId="4" borderId="5" xfId="0" applyFont="1" applyFill="1" applyBorder="1" applyAlignment="1">
      <alignment horizontal="center"/>
    </xf>
    <xf numFmtId="0" fontId="12" fillId="4" borderId="5" xfId="0" applyFont="1" applyFill="1" applyBorder="1" applyAlignment="1">
      <alignment vertical="top" wrapText="1"/>
    </xf>
    <xf numFmtId="0" fontId="12" fillId="4" borderId="5" xfId="0" applyFont="1" applyFill="1" applyBorder="1" applyAlignment="1">
      <alignment horizontal="center" vertical="top" wrapText="1"/>
    </xf>
    <xf numFmtId="0" fontId="12" fillId="4" borderId="26" xfId="0" applyFont="1" applyFill="1" applyBorder="1" applyAlignment="1">
      <alignment horizontal="center" vertical="top" wrapText="1"/>
    </xf>
    <xf numFmtId="0" fontId="12" fillId="0" borderId="12" xfId="0" applyFont="1" applyBorder="1" applyAlignment="1">
      <alignment horizontal="center"/>
    </xf>
    <xf numFmtId="0" fontId="17" fillId="0" borderId="0" xfId="0" applyFont="1" applyAlignment="1">
      <alignment horizontal="left" vertical="center"/>
    </xf>
    <xf numFmtId="0" fontId="19" fillId="0" borderId="12" xfId="0" applyFont="1" applyBorder="1" applyAlignment="1">
      <alignment horizontal="center" vertical="center" wrapText="1"/>
    </xf>
    <xf numFmtId="0" fontId="19" fillId="0" borderId="13" xfId="0" applyFont="1" applyBorder="1" applyAlignment="1">
      <alignment horizontal="center" vertical="center" wrapText="1"/>
    </xf>
    <xf numFmtId="0" fontId="12" fillId="2" borderId="2" xfId="0" applyFont="1" applyFill="1" applyBorder="1" applyProtection="1">
      <protection locked="0"/>
    </xf>
    <xf numFmtId="0" fontId="12" fillId="2" borderId="1" xfId="0" applyFont="1" applyFill="1" applyBorder="1" applyAlignment="1" applyProtection="1">
      <alignment vertical="top" wrapText="1"/>
      <protection locked="0"/>
    </xf>
    <xf numFmtId="0" fontId="12" fillId="2" borderId="1" xfId="0" applyFont="1" applyFill="1" applyBorder="1" applyAlignment="1" applyProtection="1">
      <alignment horizontal="center"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12" fillId="2" borderId="2" xfId="0" applyFont="1" applyFill="1" applyBorder="1" applyAlignment="1" applyProtection="1">
      <alignment vertical="top" wrapText="1"/>
      <protection locked="0"/>
    </xf>
    <xf numFmtId="0" fontId="12" fillId="2" borderId="2" xfId="0" applyFont="1" applyFill="1" applyBorder="1" applyAlignment="1" applyProtection="1">
      <alignment horizontal="center" vertical="top" wrapText="1"/>
      <protection locked="0"/>
    </xf>
    <xf numFmtId="0" fontId="12" fillId="2" borderId="19" xfId="0" applyFont="1" applyFill="1" applyBorder="1" applyAlignment="1" applyProtection="1">
      <alignment horizontal="center" vertical="top" wrapText="1"/>
      <protection locked="0"/>
    </xf>
    <xf numFmtId="0" fontId="18" fillId="0" borderId="11" xfId="0" applyFont="1" applyBorder="1" applyAlignment="1">
      <alignment horizontal="center" vertical="center" wrapText="1"/>
    </xf>
    <xf numFmtId="0" fontId="18" fillId="0" borderId="12" xfId="0" applyFont="1" applyBorder="1" applyAlignment="1">
      <alignment horizontal="center" vertical="center" wrapText="1"/>
    </xf>
    <xf numFmtId="1" fontId="12" fillId="2" borderId="4" xfId="0" applyNumberFormat="1" applyFont="1" applyFill="1" applyBorder="1" applyAlignment="1" applyProtection="1">
      <alignment horizontal="center"/>
      <protection locked="0"/>
    </xf>
    <xf numFmtId="1" fontId="12" fillId="2" borderId="2" xfId="0" applyNumberFormat="1" applyFont="1" applyFill="1" applyBorder="1" applyAlignment="1" applyProtection="1">
      <alignment horizontal="center"/>
      <protection locked="0"/>
    </xf>
    <xf numFmtId="0" fontId="20" fillId="0" borderId="0" xfId="0" applyFont="1" applyAlignment="1">
      <alignment horizontal="center" vertical="top"/>
    </xf>
    <xf numFmtId="164" fontId="12" fillId="2" borderId="2" xfId="0" applyNumberFormat="1" applyFont="1" applyFill="1" applyBorder="1" applyAlignment="1" applyProtection="1">
      <alignment horizontal="center" vertical="top" wrapText="1"/>
      <protection locked="0"/>
    </xf>
    <xf numFmtId="0" fontId="21" fillId="2" borderId="2" xfId="0" applyFont="1" applyFill="1" applyBorder="1" applyAlignment="1" applyProtection="1">
      <alignment vertical="top" wrapText="1"/>
      <protection locked="0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2" xfId="0" applyFont="1" applyFill="1" applyBorder="1" applyAlignment="1" applyProtection="1">
      <alignment horizontal="center" vertical="top" wrapText="1"/>
      <protection locked="0"/>
    </xf>
    <xf numFmtId="0" fontId="21" fillId="2" borderId="1" xfId="0" applyFont="1" applyFill="1" applyBorder="1" applyAlignment="1" applyProtection="1">
      <alignment vertical="top" wrapText="1"/>
      <protection locked="0"/>
    </xf>
    <xf numFmtId="0" fontId="21" fillId="2" borderId="17" xfId="0" applyFont="1" applyFill="1" applyBorder="1" applyAlignment="1" applyProtection="1">
      <alignment horizontal="center" vertical="top" wrapText="1"/>
      <protection locked="0"/>
    </xf>
    <xf numFmtId="0" fontId="21" fillId="2" borderId="1" xfId="0" applyFont="1" applyFill="1" applyBorder="1" applyAlignment="1" applyProtection="1">
      <alignment horizontal="center" vertical="top" wrapText="1"/>
      <protection locked="0"/>
    </xf>
    <xf numFmtId="165" fontId="12" fillId="2" borderId="2" xfId="0" applyNumberFormat="1" applyFont="1" applyFill="1" applyBorder="1" applyAlignment="1" applyProtection="1">
      <alignment horizontal="center" vertical="top" wrapText="1"/>
      <protection locked="0"/>
    </xf>
    <xf numFmtId="0" fontId="10" fillId="0" borderId="2" xfId="0" applyFont="1" applyBorder="1"/>
    <xf numFmtId="165" fontId="12" fillId="2" borderId="1" xfId="0" applyNumberFormat="1" applyFont="1" applyFill="1" applyBorder="1" applyAlignment="1" applyProtection="1">
      <alignment horizontal="center" vertical="top" wrapText="1"/>
      <protection locked="0"/>
    </xf>
    <xf numFmtId="0" fontId="9" fillId="0" borderId="2" xfId="0" applyFont="1" applyBorder="1"/>
    <xf numFmtId="2" fontId="12" fillId="2" borderId="2" xfId="0" applyNumberFormat="1" applyFont="1" applyFill="1" applyBorder="1" applyAlignment="1" applyProtection="1">
      <alignment horizontal="center" vertical="top" wrapText="1"/>
      <protection locked="0"/>
    </xf>
    <xf numFmtId="2" fontId="12" fillId="0" borderId="2" xfId="0" applyNumberFormat="1" applyFont="1" applyBorder="1" applyAlignment="1">
      <alignment horizontal="center" vertical="top" wrapText="1"/>
    </xf>
    <xf numFmtId="2" fontId="1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1" fillId="2" borderId="1" xfId="0" applyNumberFormat="1" applyFont="1" applyFill="1" applyBorder="1" applyAlignment="1" applyProtection="1">
      <alignment horizontal="center" vertical="top" wrapText="1"/>
      <protection locked="0"/>
    </xf>
    <xf numFmtId="2" fontId="21" fillId="2" borderId="2" xfId="0" applyNumberFormat="1" applyFont="1" applyFill="1" applyBorder="1" applyAlignment="1" applyProtection="1">
      <alignment horizontal="center" vertical="top" wrapText="1"/>
      <protection locked="0"/>
    </xf>
    <xf numFmtId="0" fontId="8" fillId="0" borderId="2" xfId="0" applyFont="1" applyBorder="1"/>
    <xf numFmtId="0" fontId="7" fillId="0" borderId="2" xfId="0" applyFont="1" applyBorder="1"/>
    <xf numFmtId="0" fontId="0" fillId="0" borderId="2" xfId="0" applyFill="1" applyBorder="1" applyProtection="1">
      <protection locked="0"/>
    </xf>
    <xf numFmtId="0" fontId="12" fillId="0" borderId="2" xfId="0" applyFont="1" applyFill="1" applyBorder="1" applyAlignment="1" applyProtection="1">
      <alignment vertical="top" wrapText="1"/>
      <protection locked="0"/>
    </xf>
    <xf numFmtId="0" fontId="0" fillId="0" borderId="4" xfId="0" applyFill="1" applyBorder="1"/>
    <xf numFmtId="0" fontId="6" fillId="0" borderId="2" xfId="0" applyFont="1" applyBorder="1"/>
    <xf numFmtId="0" fontId="12" fillId="2" borderId="2" xfId="0" applyNumberFormat="1" applyFont="1" applyFill="1" applyBorder="1" applyAlignment="1" applyProtection="1">
      <alignment horizontal="center" vertical="top" wrapText="1"/>
      <protection locked="0"/>
    </xf>
    <xf numFmtId="2" fontId="12" fillId="5" borderId="0" xfId="0" applyNumberFormat="1" applyFont="1" applyFill="1" applyAlignment="1">
      <alignment horizontal="center" vertical="top"/>
    </xf>
    <xf numFmtId="0" fontId="12" fillId="0" borderId="2" xfId="0" applyNumberFormat="1" applyFont="1" applyBorder="1" applyAlignment="1">
      <alignment horizontal="center" vertical="top" wrapText="1"/>
    </xf>
    <xf numFmtId="0" fontId="5" fillId="0" borderId="1" xfId="0" applyFont="1" applyBorder="1"/>
    <xf numFmtId="0" fontId="4" fillId="0" borderId="2" xfId="0" applyFont="1" applyBorder="1"/>
    <xf numFmtId="0" fontId="3" fillId="0" borderId="2" xfId="0" applyFont="1" applyBorder="1"/>
    <xf numFmtId="0" fontId="2" fillId="0" borderId="2" xfId="0" applyFont="1" applyBorder="1"/>
    <xf numFmtId="0" fontId="1" fillId="0" borderId="2" xfId="0" applyFont="1" applyBorder="1"/>
    <xf numFmtId="166" fontId="12" fillId="2" borderId="1" xfId="0" applyNumberFormat="1" applyFont="1" applyFill="1" applyBorder="1" applyAlignment="1" applyProtection="1">
      <alignment horizontal="center" vertical="top" wrapText="1"/>
      <protection locked="0"/>
    </xf>
    <xf numFmtId="0" fontId="16" fillId="4" borderId="23" xfId="0" applyFont="1" applyFill="1" applyBorder="1" applyAlignment="1">
      <alignment horizontal="center" vertical="center" wrapText="1"/>
    </xf>
    <xf numFmtId="0" fontId="11" fillId="4" borderId="24" xfId="0" applyFont="1" applyFill="1" applyBorder="1" applyAlignment="1">
      <alignment horizontal="center" vertical="center" wrapText="1"/>
    </xf>
    <xf numFmtId="0" fontId="1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2" fillId="2" borderId="2" xfId="0" applyFont="1" applyFill="1" applyBorder="1" applyAlignment="1" applyProtection="1">
      <alignment horizontal="left" wrapText="1"/>
      <protection locked="0"/>
    </xf>
    <xf numFmtId="0" fontId="16" fillId="4" borderId="7" xfId="0" applyFont="1" applyFill="1" applyBorder="1" applyAlignment="1">
      <alignment horizontal="center" vertical="center" wrapText="1"/>
    </xf>
    <xf numFmtId="0" fontId="11" fillId="4" borderId="8" xfId="0" applyFont="1" applyFill="1" applyBorder="1" applyAlignment="1">
      <alignment horizontal="center" vertical="center" wrapText="1"/>
    </xf>
    <xf numFmtId="0" fontId="1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90"/>
  <sheetViews>
    <sheetView tabSelected="1" zoomScale="120" zoomScaleNormal="12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11.10937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2" width="9.109375" style="2" customWidth="1"/>
    <col min="13" max="16384" width="9.109375" style="2"/>
  </cols>
  <sheetData>
    <row r="1" spans="1:12" ht="33.75" customHeight="1" x14ac:dyDescent="0.3">
      <c r="A1" s="1" t="s">
        <v>7</v>
      </c>
      <c r="C1" s="91" t="s">
        <v>56</v>
      </c>
      <c r="D1" s="92"/>
      <c r="E1" s="92"/>
      <c r="F1" s="13" t="s">
        <v>45</v>
      </c>
      <c r="G1" s="2" t="s">
        <v>16</v>
      </c>
      <c r="H1" s="93" t="s">
        <v>44</v>
      </c>
      <c r="I1" s="93"/>
      <c r="J1" s="93"/>
      <c r="K1" s="93"/>
    </row>
    <row r="2" spans="1:12" ht="17.399999999999999" x14ac:dyDescent="0.25">
      <c r="A2" s="43" t="s">
        <v>6</v>
      </c>
      <c r="C2" s="2"/>
      <c r="G2" s="2" t="s">
        <v>17</v>
      </c>
      <c r="H2" s="93" t="s">
        <v>57</v>
      </c>
      <c r="I2" s="93"/>
      <c r="J2" s="93"/>
      <c r="K2" s="93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18</v>
      </c>
      <c r="H3" s="55">
        <v>11</v>
      </c>
      <c r="I3" s="55">
        <v>1</v>
      </c>
      <c r="J3" s="56">
        <v>2026</v>
      </c>
      <c r="K3" s="1"/>
    </row>
    <row r="4" spans="1:12" x14ac:dyDescent="0.25">
      <c r="C4" s="2"/>
      <c r="D4" s="4"/>
      <c r="H4" s="57" t="s">
        <v>41</v>
      </c>
      <c r="I4" s="57" t="s">
        <v>42</v>
      </c>
      <c r="J4" s="57" t="s">
        <v>43</v>
      </c>
    </row>
    <row r="5" spans="1:12" ht="30.6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39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40</v>
      </c>
    </row>
    <row r="6" spans="1:12" ht="15" thickBot="1" x14ac:dyDescent="0.35">
      <c r="A6" s="22">
        <v>1</v>
      </c>
      <c r="B6" s="23">
        <v>1</v>
      </c>
      <c r="C6" s="24" t="s">
        <v>19</v>
      </c>
      <c r="D6" s="5" t="s">
        <v>46</v>
      </c>
      <c r="E6" s="47" t="s">
        <v>66</v>
      </c>
      <c r="F6" s="48">
        <v>60</v>
      </c>
      <c r="G6" s="71">
        <v>0.64</v>
      </c>
      <c r="H6" s="71">
        <v>3.01</v>
      </c>
      <c r="I6" s="48">
        <v>5.1100000000000003</v>
      </c>
      <c r="J6" s="48">
        <v>50.91</v>
      </c>
      <c r="K6" s="49" t="s">
        <v>47</v>
      </c>
      <c r="L6" s="48">
        <v>77.760000000000005</v>
      </c>
    </row>
    <row r="7" spans="1:12" ht="26.4" x14ac:dyDescent="0.3">
      <c r="A7" s="25"/>
      <c r="B7" s="16"/>
      <c r="C7" s="11"/>
      <c r="D7" s="5" t="s">
        <v>20</v>
      </c>
      <c r="E7" s="59" t="s">
        <v>80</v>
      </c>
      <c r="F7" s="51">
        <v>230</v>
      </c>
      <c r="G7" s="69">
        <v>11.45</v>
      </c>
      <c r="H7" s="51">
        <v>12.46</v>
      </c>
      <c r="I7" s="51">
        <v>31.32</v>
      </c>
      <c r="J7" s="51">
        <v>289.95</v>
      </c>
      <c r="K7" s="60" t="s">
        <v>47</v>
      </c>
      <c r="L7" s="51"/>
    </row>
    <row r="8" spans="1:12" ht="14.4" x14ac:dyDescent="0.3">
      <c r="A8" s="25"/>
      <c r="B8" s="16"/>
      <c r="C8" s="11"/>
      <c r="D8" s="84" t="s">
        <v>21</v>
      </c>
      <c r="E8" s="59" t="s">
        <v>67</v>
      </c>
      <c r="F8" s="51">
        <v>200</v>
      </c>
      <c r="G8" s="69">
        <v>0.66</v>
      </c>
      <c r="H8" s="61">
        <v>0.09</v>
      </c>
      <c r="I8" s="51">
        <v>22.03</v>
      </c>
      <c r="J8" s="51">
        <v>92.8</v>
      </c>
      <c r="K8" s="52">
        <v>349</v>
      </c>
      <c r="L8" s="51"/>
    </row>
    <row r="9" spans="1:12" ht="14.4" x14ac:dyDescent="0.3">
      <c r="A9" s="25"/>
      <c r="B9" s="16"/>
      <c r="C9" s="11"/>
      <c r="D9" s="7" t="s">
        <v>22</v>
      </c>
      <c r="E9" s="59" t="s">
        <v>50</v>
      </c>
      <c r="F9" s="51">
        <v>30</v>
      </c>
      <c r="G9" s="69">
        <v>1.98</v>
      </c>
      <c r="H9" s="51">
        <v>0.36</v>
      </c>
      <c r="I9" s="51">
        <v>11.88</v>
      </c>
      <c r="J9" s="51">
        <v>59.4</v>
      </c>
      <c r="K9" s="52"/>
      <c r="L9" s="51"/>
    </row>
    <row r="10" spans="1:12" ht="14.4" x14ac:dyDescent="0.3">
      <c r="A10" s="25"/>
      <c r="B10" s="16"/>
      <c r="C10" s="11"/>
      <c r="D10" s="7"/>
      <c r="E10" s="50"/>
      <c r="F10" s="51"/>
      <c r="G10" s="58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7"/>
      <c r="E11" s="50"/>
      <c r="F11" s="51"/>
      <c r="G11" s="58"/>
      <c r="H11" s="51"/>
      <c r="I11" s="51"/>
      <c r="J11" s="51"/>
      <c r="K11" s="52"/>
      <c r="L11" s="51"/>
    </row>
    <row r="12" spans="1:12" ht="14.4" x14ac:dyDescent="0.3">
      <c r="A12" s="26"/>
      <c r="B12" s="18"/>
      <c r="C12" s="8"/>
      <c r="D12" s="19" t="s">
        <v>38</v>
      </c>
      <c r="E12" s="9"/>
      <c r="F12" s="21">
        <f>SUM(F6:F11)</f>
        <v>520</v>
      </c>
      <c r="G12" s="70">
        <f>SUM(G6:G11)</f>
        <v>14.73</v>
      </c>
      <c r="H12" s="21">
        <f>SUM(H6:H11)</f>
        <v>15.92</v>
      </c>
      <c r="I12" s="70">
        <f>SUM(I6:I11)</f>
        <v>70.34</v>
      </c>
      <c r="J12" s="70">
        <f>SUM(J6:J11)</f>
        <v>493.06</v>
      </c>
      <c r="K12" s="27"/>
      <c r="L12" s="21">
        <v>77.760000000000005</v>
      </c>
    </row>
    <row r="13" spans="1:12" ht="14.4" x14ac:dyDescent="0.3">
      <c r="A13" s="28">
        <f>A6</f>
        <v>1</v>
      </c>
      <c r="B13" s="14">
        <f>B6</f>
        <v>1</v>
      </c>
      <c r="C13" s="10" t="s">
        <v>24</v>
      </c>
      <c r="D13" s="12" t="s">
        <v>23</v>
      </c>
      <c r="E13" s="50"/>
      <c r="F13" s="51"/>
      <c r="G13" s="51"/>
      <c r="H13" s="51"/>
      <c r="I13" s="51"/>
      <c r="J13" s="51"/>
      <c r="K13" s="52"/>
      <c r="L13" s="51"/>
    </row>
    <row r="14" spans="1:12" ht="14.4" x14ac:dyDescent="0.3">
      <c r="A14" s="25"/>
      <c r="B14" s="16"/>
      <c r="C14" s="11"/>
      <c r="D14" s="6"/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6"/>
      <c r="B16" s="18"/>
      <c r="C16" s="8"/>
      <c r="D16" s="19" t="s">
        <v>38</v>
      </c>
      <c r="E16" s="9"/>
      <c r="F16" s="21">
        <f>SUM(F13:F15)</f>
        <v>0</v>
      </c>
      <c r="G16" s="21">
        <f t="shared" ref="G16:J16" si="0">SUM(G13:G15)</f>
        <v>0</v>
      </c>
      <c r="H16" s="21">
        <f t="shared" si="0"/>
        <v>0</v>
      </c>
      <c r="I16" s="21">
        <f t="shared" si="0"/>
        <v>0</v>
      </c>
      <c r="J16" s="21">
        <f t="shared" si="0"/>
        <v>0</v>
      </c>
      <c r="K16" s="27"/>
      <c r="L16" s="21">
        <f>SUM(L13:L15)</f>
        <v>0</v>
      </c>
    </row>
    <row r="17" spans="1:12" ht="14.4" x14ac:dyDescent="0.3">
      <c r="A17" s="28">
        <f>A6</f>
        <v>1</v>
      </c>
      <c r="B17" s="14">
        <f>B6</f>
        <v>1</v>
      </c>
      <c r="C17" s="10" t="s">
        <v>25</v>
      </c>
      <c r="D17" s="7" t="s">
        <v>26</v>
      </c>
      <c r="E17" s="50"/>
      <c r="F17" s="51"/>
      <c r="G17" s="51"/>
      <c r="H17" s="51"/>
      <c r="I17" s="51"/>
      <c r="J17" s="51"/>
      <c r="K17" s="52"/>
      <c r="L17" s="51"/>
    </row>
    <row r="18" spans="1:12" ht="14.4" x14ac:dyDescent="0.3">
      <c r="A18" s="25"/>
      <c r="B18" s="16"/>
      <c r="C18" s="11"/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6"/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6"/>
      <c r="B26" s="18"/>
      <c r="C26" s="8"/>
      <c r="D26" s="19" t="s">
        <v>38</v>
      </c>
      <c r="E26" s="9"/>
      <c r="F26" s="21">
        <f>SUM(F17:F25)</f>
        <v>0</v>
      </c>
      <c r="G26" s="21">
        <f t="shared" ref="G26:J26" si="1">SUM(G17:G25)</f>
        <v>0</v>
      </c>
      <c r="H26" s="21">
        <f t="shared" si="1"/>
        <v>0</v>
      </c>
      <c r="I26" s="21">
        <f t="shared" si="1"/>
        <v>0</v>
      </c>
      <c r="J26" s="21">
        <f t="shared" si="1"/>
        <v>0</v>
      </c>
      <c r="K26" s="27"/>
      <c r="L26" s="21">
        <f>SUM(L17:L25)</f>
        <v>0</v>
      </c>
    </row>
    <row r="27" spans="1:12" ht="14.4" x14ac:dyDescent="0.3">
      <c r="A27" s="28">
        <f>A6</f>
        <v>1</v>
      </c>
      <c r="B27" s="14">
        <f>B6</f>
        <v>1</v>
      </c>
      <c r="C27" s="10" t="s">
        <v>33</v>
      </c>
      <c r="D27" s="12" t="s">
        <v>34</v>
      </c>
      <c r="E27" s="50"/>
      <c r="F27" s="51"/>
      <c r="G27" s="51"/>
      <c r="H27" s="51"/>
      <c r="I27" s="51"/>
      <c r="J27" s="51"/>
      <c r="K27" s="52"/>
      <c r="L27" s="51"/>
    </row>
    <row r="28" spans="1:12" ht="14.4" x14ac:dyDescent="0.3">
      <c r="A28" s="25"/>
      <c r="B28" s="16"/>
      <c r="C28" s="11"/>
      <c r="D28" s="12" t="s">
        <v>30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6"/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6"/>
      <c r="B31" s="18"/>
      <c r="C31" s="8"/>
      <c r="D31" s="19" t="s">
        <v>38</v>
      </c>
      <c r="E31" s="9"/>
      <c r="F31" s="21">
        <f>SUM(F27:F30)</f>
        <v>0</v>
      </c>
      <c r="G31" s="21">
        <f t="shared" ref="G31:J31" si="2">SUM(G27:G30)</f>
        <v>0</v>
      </c>
      <c r="H31" s="21">
        <f t="shared" si="2"/>
        <v>0</v>
      </c>
      <c r="I31" s="21">
        <f t="shared" si="2"/>
        <v>0</v>
      </c>
      <c r="J31" s="21">
        <f t="shared" si="2"/>
        <v>0</v>
      </c>
      <c r="K31" s="27"/>
      <c r="L31" s="21">
        <f>SUM(L27:L30)</f>
        <v>0</v>
      </c>
    </row>
    <row r="32" spans="1:12" ht="14.4" x14ac:dyDescent="0.3">
      <c r="A32" s="28">
        <f>A6</f>
        <v>1</v>
      </c>
      <c r="B32" s="14">
        <f>B6</f>
        <v>1</v>
      </c>
      <c r="C32" s="10" t="s">
        <v>35</v>
      </c>
      <c r="D32" s="7" t="s">
        <v>20</v>
      </c>
      <c r="E32" s="50"/>
      <c r="F32" s="51"/>
      <c r="G32" s="51"/>
      <c r="H32" s="51"/>
      <c r="I32" s="51"/>
      <c r="J32" s="51"/>
      <c r="K32" s="52"/>
      <c r="L32" s="51"/>
    </row>
    <row r="33" spans="1:12" ht="14.4" x14ac:dyDescent="0.3">
      <c r="A33" s="25"/>
      <c r="B33" s="16"/>
      <c r="C33" s="11"/>
      <c r="D33" s="7" t="s">
        <v>29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22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6"/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6"/>
      <c r="B38" s="18"/>
      <c r="C38" s="8"/>
      <c r="D38" s="19" t="s">
        <v>38</v>
      </c>
      <c r="E38" s="9"/>
      <c r="F38" s="21">
        <f>SUM(F32:F37)</f>
        <v>0</v>
      </c>
      <c r="G38" s="21">
        <f t="shared" ref="G38:J38" si="3">SUM(G32:G37)</f>
        <v>0</v>
      </c>
      <c r="H38" s="21">
        <f t="shared" si="3"/>
        <v>0</v>
      </c>
      <c r="I38" s="21">
        <f t="shared" si="3"/>
        <v>0</v>
      </c>
      <c r="J38" s="21">
        <f t="shared" si="3"/>
        <v>0</v>
      </c>
      <c r="K38" s="27"/>
      <c r="L38" s="21">
        <f>SUM(L32:L37)</f>
        <v>0</v>
      </c>
    </row>
    <row r="39" spans="1:12" ht="14.4" x14ac:dyDescent="0.3">
      <c r="A39" s="28">
        <f>A6</f>
        <v>1</v>
      </c>
      <c r="B39" s="14">
        <f>B6</f>
        <v>1</v>
      </c>
      <c r="C39" s="10" t="s">
        <v>36</v>
      </c>
      <c r="D39" s="12" t="s">
        <v>37</v>
      </c>
      <c r="E39" s="50"/>
      <c r="F39" s="51"/>
      <c r="G39" s="51"/>
      <c r="H39" s="51"/>
      <c r="I39" s="51"/>
      <c r="J39" s="51"/>
      <c r="K39" s="52"/>
      <c r="L39" s="51"/>
    </row>
    <row r="40" spans="1:12" ht="14.4" x14ac:dyDescent="0.3">
      <c r="A40" s="25"/>
      <c r="B40" s="16"/>
      <c r="C40" s="11"/>
      <c r="D40" s="12" t="s">
        <v>34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30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23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6"/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6"/>
      <c r="B45" s="18"/>
      <c r="C45" s="8"/>
      <c r="D45" s="20" t="s">
        <v>38</v>
      </c>
      <c r="E45" s="9"/>
      <c r="F45" s="21">
        <f>SUM(F39:F44)</f>
        <v>0</v>
      </c>
      <c r="G45" s="21">
        <f t="shared" ref="G45:J45" si="4">SUM(G39:G44)</f>
        <v>0</v>
      </c>
      <c r="H45" s="21">
        <f t="shared" si="4"/>
        <v>0</v>
      </c>
      <c r="I45" s="21">
        <f t="shared" si="4"/>
        <v>0</v>
      </c>
      <c r="J45" s="21">
        <f t="shared" si="4"/>
        <v>0</v>
      </c>
      <c r="K45" s="27"/>
      <c r="L45" s="21">
        <f>SUM(L39:L44)</f>
        <v>0</v>
      </c>
    </row>
    <row r="46" spans="1:12" ht="14.4" x14ac:dyDescent="0.25">
      <c r="A46" s="31">
        <f>A6</f>
        <v>1</v>
      </c>
      <c r="B46" s="32">
        <f>B6</f>
        <v>1</v>
      </c>
      <c r="C46" s="89" t="s">
        <v>4</v>
      </c>
      <c r="D46" s="90"/>
      <c r="E46" s="33"/>
      <c r="F46" s="34">
        <f>F12+F16+F26+F31+F38+F45</f>
        <v>520</v>
      </c>
      <c r="G46" s="34">
        <f t="shared" ref="G46:J46" si="5">G12+G16+G26+G31+G38+G45</f>
        <v>14.73</v>
      </c>
      <c r="H46" s="34">
        <f t="shared" si="5"/>
        <v>15.92</v>
      </c>
      <c r="I46" s="34">
        <f t="shared" si="5"/>
        <v>70.34</v>
      </c>
      <c r="J46" s="34">
        <f t="shared" si="5"/>
        <v>493.06</v>
      </c>
      <c r="K46" s="35"/>
      <c r="L46" s="34">
        <f>L12+L16+L26+L31+L38+L45</f>
        <v>77.760000000000005</v>
      </c>
    </row>
    <row r="47" spans="1:12" ht="15" thickBot="1" x14ac:dyDescent="0.35">
      <c r="A47" s="15">
        <v>1</v>
      </c>
      <c r="B47" s="16">
        <v>2</v>
      </c>
      <c r="C47" s="24" t="s">
        <v>19</v>
      </c>
      <c r="D47" s="5" t="s">
        <v>23</v>
      </c>
      <c r="E47" s="62" t="s">
        <v>58</v>
      </c>
      <c r="F47" s="48">
        <v>100</v>
      </c>
      <c r="G47" s="48">
        <v>0.4</v>
      </c>
      <c r="H47" s="48">
        <v>0.4</v>
      </c>
      <c r="I47" s="48">
        <v>9.8000000000000007</v>
      </c>
      <c r="J47" s="48">
        <v>47</v>
      </c>
      <c r="K47" s="63"/>
      <c r="L47" s="64">
        <v>77.760000000000005</v>
      </c>
    </row>
    <row r="48" spans="1:12" ht="28.2" customHeight="1" x14ac:dyDescent="0.3">
      <c r="A48" s="15"/>
      <c r="B48" s="16"/>
      <c r="C48" s="11"/>
      <c r="D48" s="83" t="s">
        <v>20</v>
      </c>
      <c r="E48" s="59" t="s">
        <v>68</v>
      </c>
      <c r="F48" s="51">
        <v>215</v>
      </c>
      <c r="G48" s="73">
        <v>10.55</v>
      </c>
      <c r="H48" s="51">
        <v>11.85</v>
      </c>
      <c r="I48" s="51">
        <v>39.4</v>
      </c>
      <c r="J48" s="51">
        <v>324.45</v>
      </c>
      <c r="K48" s="52" t="s">
        <v>47</v>
      </c>
      <c r="L48" s="51"/>
    </row>
    <row r="49" spans="1:12" ht="14.4" x14ac:dyDescent="0.3">
      <c r="A49" s="15"/>
      <c r="B49" s="16"/>
      <c r="C49" s="11"/>
      <c r="D49" s="68" t="s">
        <v>21</v>
      </c>
      <c r="E49" s="59" t="s">
        <v>87</v>
      </c>
      <c r="F49" s="51">
        <v>200</v>
      </c>
      <c r="G49" s="65">
        <v>3.2</v>
      </c>
      <c r="H49" s="61">
        <v>2.7</v>
      </c>
      <c r="I49" s="51">
        <v>6</v>
      </c>
      <c r="J49" s="51">
        <v>60.7</v>
      </c>
      <c r="K49" s="52">
        <v>379</v>
      </c>
      <c r="L49" s="51"/>
    </row>
    <row r="50" spans="1:12" ht="14.4" x14ac:dyDescent="0.3">
      <c r="A50" s="15"/>
      <c r="B50" s="16"/>
      <c r="C50" s="11"/>
      <c r="D50" s="75" t="s">
        <v>48</v>
      </c>
      <c r="E50" s="59" t="s">
        <v>50</v>
      </c>
      <c r="F50" s="51">
        <v>30</v>
      </c>
      <c r="G50" s="51">
        <v>1.98</v>
      </c>
      <c r="H50" s="61">
        <v>0.36</v>
      </c>
      <c r="I50" s="51">
        <v>11.88</v>
      </c>
      <c r="J50" s="51">
        <v>59.4</v>
      </c>
      <c r="K50" s="52"/>
      <c r="L50" s="51"/>
    </row>
    <row r="51" spans="1:12" ht="14.4" x14ac:dyDescent="0.3">
      <c r="A51" s="15"/>
      <c r="B51" s="16"/>
      <c r="C51" s="11"/>
      <c r="D51" s="7"/>
      <c r="E51" s="50"/>
      <c r="F51" s="51"/>
      <c r="G51" s="51"/>
      <c r="H51" s="51"/>
      <c r="I51" s="51"/>
      <c r="J51" s="51"/>
      <c r="K51" s="52"/>
      <c r="L51" s="51"/>
    </row>
    <row r="52" spans="1:12" ht="14.4" x14ac:dyDescent="0.3">
      <c r="A52" s="15"/>
      <c r="B52" s="16"/>
      <c r="C52" s="11"/>
      <c r="D52" s="7"/>
      <c r="E52" s="50"/>
      <c r="F52" s="51"/>
      <c r="G52" s="51"/>
      <c r="H52" s="51"/>
      <c r="I52" s="51"/>
      <c r="J52" s="51"/>
      <c r="K52" s="52"/>
      <c r="L52" s="51"/>
    </row>
    <row r="53" spans="1:12" ht="14.4" x14ac:dyDescent="0.3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4.4" x14ac:dyDescent="0.3">
      <c r="A54" s="17"/>
      <c r="B54" s="18"/>
      <c r="C54" s="8"/>
      <c r="D54" s="19" t="s">
        <v>38</v>
      </c>
      <c r="E54" s="9"/>
      <c r="F54" s="21">
        <f>SUM(F47:F53)</f>
        <v>545</v>
      </c>
      <c r="G54" s="70">
        <f t="shared" ref="G54" si="6">SUM(G47:G53)</f>
        <v>16.130000000000003</v>
      </c>
      <c r="H54" s="70">
        <f>SUM(H47:H53)</f>
        <v>15.309999999999999</v>
      </c>
      <c r="I54" s="21">
        <f t="shared" ref="I54" si="7">SUM(I47:I53)</f>
        <v>67.08</v>
      </c>
      <c r="J54" s="21">
        <f>SUM(J47:J53)</f>
        <v>491.54999999999995</v>
      </c>
      <c r="K54" s="27"/>
      <c r="L54" s="21">
        <f>SUM(L47:L53)</f>
        <v>77.760000000000005</v>
      </c>
    </row>
    <row r="55" spans="1:12" ht="14.4" x14ac:dyDescent="0.3">
      <c r="A55" s="14">
        <f>A47</f>
        <v>1</v>
      </c>
      <c r="B55" s="14">
        <f>B47</f>
        <v>2</v>
      </c>
      <c r="C55" s="10" t="s">
        <v>24</v>
      </c>
      <c r="D55" s="12" t="s">
        <v>23</v>
      </c>
      <c r="E55" s="50"/>
      <c r="F55" s="51"/>
      <c r="G55" s="51"/>
      <c r="H55" s="51"/>
      <c r="I55" s="51"/>
      <c r="J55" s="51"/>
      <c r="K55" s="52"/>
      <c r="L55" s="51"/>
    </row>
    <row r="56" spans="1:12" ht="14.4" x14ac:dyDescent="0.3">
      <c r="A56" s="15"/>
      <c r="B56" s="16"/>
      <c r="C56" s="11"/>
      <c r="D56" s="6"/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7"/>
      <c r="B58" s="18"/>
      <c r="C58" s="8"/>
      <c r="D58" s="19" t="s">
        <v>38</v>
      </c>
      <c r="E58" s="9"/>
      <c r="F58" s="21">
        <f>SUM(F55:F57)</f>
        <v>0</v>
      </c>
      <c r="G58" s="21">
        <f t="shared" ref="G58" si="8">SUM(G55:G57)</f>
        <v>0</v>
      </c>
      <c r="H58" s="21">
        <f t="shared" ref="H58" si="9">SUM(H55:H57)</f>
        <v>0</v>
      </c>
      <c r="I58" s="21">
        <f t="shared" ref="I58" si="10">SUM(I55:I57)</f>
        <v>0</v>
      </c>
      <c r="J58" s="21">
        <f t="shared" ref="J58" si="11">SUM(J55:J57)</f>
        <v>0</v>
      </c>
      <c r="K58" s="27"/>
      <c r="L58" s="21">
        <f>SUM(L55:L57)</f>
        <v>0</v>
      </c>
    </row>
    <row r="59" spans="1:12" ht="14.4" x14ac:dyDescent="0.3">
      <c r="A59" s="14">
        <f>A47</f>
        <v>1</v>
      </c>
      <c r="B59" s="14">
        <f>B47</f>
        <v>2</v>
      </c>
      <c r="C59" s="10" t="s">
        <v>25</v>
      </c>
      <c r="D59" s="7" t="s">
        <v>26</v>
      </c>
      <c r="E59" s="50"/>
      <c r="F59" s="51"/>
      <c r="G59" s="51"/>
      <c r="H59" s="51"/>
      <c r="I59" s="51"/>
      <c r="J59" s="51"/>
      <c r="K59" s="52"/>
      <c r="L59" s="51"/>
    </row>
    <row r="60" spans="1:12" ht="14.4" x14ac:dyDescent="0.3">
      <c r="A60" s="15"/>
      <c r="B60" s="16"/>
      <c r="C60" s="11"/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6"/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7"/>
      <c r="B68" s="18"/>
      <c r="C68" s="8"/>
      <c r="D68" s="19" t="s">
        <v>38</v>
      </c>
      <c r="E68" s="9"/>
      <c r="F68" s="21">
        <f>SUM(F59:F67)</f>
        <v>0</v>
      </c>
      <c r="G68" s="21">
        <f t="shared" ref="G68" si="12">SUM(G59:G67)</f>
        <v>0</v>
      </c>
      <c r="H68" s="21">
        <f t="shared" ref="H68" si="13">SUM(H59:H67)</f>
        <v>0</v>
      </c>
      <c r="I68" s="21">
        <f t="shared" ref="I68" si="14">SUM(I59:I67)</f>
        <v>0</v>
      </c>
      <c r="J68" s="21">
        <f t="shared" ref="J68" si="15">SUM(J59:J67)</f>
        <v>0</v>
      </c>
      <c r="K68" s="27"/>
      <c r="L68" s="21">
        <f>SUM(L59:L67)</f>
        <v>0</v>
      </c>
    </row>
    <row r="69" spans="1:12" ht="14.4" x14ac:dyDescent="0.3">
      <c r="A69" s="14">
        <f>A47</f>
        <v>1</v>
      </c>
      <c r="B69" s="14">
        <f>B47</f>
        <v>2</v>
      </c>
      <c r="C69" s="10" t="s">
        <v>33</v>
      </c>
      <c r="D69" s="12" t="s">
        <v>34</v>
      </c>
      <c r="E69" s="50"/>
      <c r="F69" s="51"/>
      <c r="G69" s="51"/>
      <c r="H69" s="51"/>
      <c r="I69" s="51"/>
      <c r="J69" s="51"/>
      <c r="K69" s="52"/>
      <c r="L69" s="51"/>
    </row>
    <row r="70" spans="1:12" ht="14.4" x14ac:dyDescent="0.3">
      <c r="A70" s="15"/>
      <c r="B70" s="16"/>
      <c r="C70" s="11"/>
      <c r="D70" s="12" t="s">
        <v>30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6"/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7"/>
      <c r="B73" s="18"/>
      <c r="C73" s="8"/>
      <c r="D73" s="19" t="s">
        <v>38</v>
      </c>
      <c r="E73" s="9"/>
      <c r="F73" s="21">
        <f>SUM(F69:F72)</f>
        <v>0</v>
      </c>
      <c r="G73" s="21">
        <f t="shared" ref="G73" si="16">SUM(G69:G72)</f>
        <v>0</v>
      </c>
      <c r="H73" s="21">
        <f t="shared" ref="H73" si="17">SUM(H69:H72)</f>
        <v>0</v>
      </c>
      <c r="I73" s="21">
        <f t="shared" ref="I73" si="18">SUM(I69:I72)</f>
        <v>0</v>
      </c>
      <c r="J73" s="21">
        <f t="shared" ref="J73" si="19">SUM(J69:J72)</f>
        <v>0</v>
      </c>
      <c r="K73" s="27"/>
      <c r="L73" s="21">
        <f>SUM(L69:L72)</f>
        <v>0</v>
      </c>
    </row>
    <row r="74" spans="1:12" ht="14.4" x14ac:dyDescent="0.3">
      <c r="A74" s="14">
        <f>A47</f>
        <v>1</v>
      </c>
      <c r="B74" s="14">
        <f>B47</f>
        <v>2</v>
      </c>
      <c r="C74" s="10" t="s">
        <v>35</v>
      </c>
      <c r="D74" s="7" t="s">
        <v>20</v>
      </c>
      <c r="E74" s="50"/>
      <c r="F74" s="51"/>
      <c r="G74" s="51"/>
      <c r="H74" s="51"/>
      <c r="I74" s="51"/>
      <c r="J74" s="51"/>
      <c r="K74" s="52"/>
      <c r="L74" s="51"/>
    </row>
    <row r="75" spans="1:12" ht="14.4" x14ac:dyDescent="0.3">
      <c r="A75" s="15"/>
      <c r="B75" s="16"/>
      <c r="C75" s="11"/>
      <c r="D75" s="7" t="s">
        <v>29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22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6"/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7"/>
      <c r="B80" s="18"/>
      <c r="C80" s="8"/>
      <c r="D80" s="19" t="s">
        <v>38</v>
      </c>
      <c r="E80" s="9"/>
      <c r="F80" s="21">
        <f>SUM(F74:F79)</f>
        <v>0</v>
      </c>
      <c r="G80" s="21">
        <f t="shared" ref="G80" si="20">SUM(G74:G79)</f>
        <v>0</v>
      </c>
      <c r="H80" s="21">
        <f t="shared" ref="H80" si="21">SUM(H74:H79)</f>
        <v>0</v>
      </c>
      <c r="I80" s="21">
        <f t="shared" ref="I80" si="22">SUM(I74:I79)</f>
        <v>0</v>
      </c>
      <c r="J80" s="21">
        <f t="shared" ref="J80" si="23">SUM(J74:J79)</f>
        <v>0</v>
      </c>
      <c r="K80" s="27"/>
      <c r="L80" s="21">
        <f>SUM(L74:L79)</f>
        <v>0</v>
      </c>
    </row>
    <row r="81" spans="1:12" ht="14.4" x14ac:dyDescent="0.3">
      <c r="A81" s="14">
        <f>A47</f>
        <v>1</v>
      </c>
      <c r="B81" s="14">
        <f>B47</f>
        <v>2</v>
      </c>
      <c r="C81" s="10" t="s">
        <v>36</v>
      </c>
      <c r="D81" s="12" t="s">
        <v>37</v>
      </c>
      <c r="E81" s="50"/>
      <c r="F81" s="51"/>
      <c r="G81" s="51"/>
      <c r="H81" s="51"/>
      <c r="I81" s="51"/>
      <c r="J81" s="51"/>
      <c r="K81" s="52"/>
      <c r="L81" s="51"/>
    </row>
    <row r="82" spans="1:12" ht="14.4" x14ac:dyDescent="0.3">
      <c r="A82" s="15"/>
      <c r="B82" s="16"/>
      <c r="C82" s="11"/>
      <c r="D82" s="12" t="s">
        <v>34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30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23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6"/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7"/>
      <c r="B87" s="18"/>
      <c r="C87" s="8"/>
      <c r="D87" s="20" t="s">
        <v>38</v>
      </c>
      <c r="E87" s="9"/>
      <c r="F87" s="21">
        <f>SUM(F81:F86)</f>
        <v>0</v>
      </c>
      <c r="G87" s="21">
        <f t="shared" ref="G87" si="24">SUM(G81:G86)</f>
        <v>0</v>
      </c>
      <c r="H87" s="21">
        <f t="shared" ref="H87" si="25">SUM(H81:H86)</f>
        <v>0</v>
      </c>
      <c r="I87" s="21">
        <f t="shared" ref="I87" si="26">SUM(I81:I86)</f>
        <v>0</v>
      </c>
      <c r="J87" s="21">
        <f t="shared" ref="J87" si="27">SUM(J81:J86)</f>
        <v>0</v>
      </c>
      <c r="K87" s="27"/>
      <c r="L87" s="21">
        <f>SUM(L81:L86)</f>
        <v>0</v>
      </c>
    </row>
    <row r="88" spans="1:12" ht="15.75" customHeight="1" thickBot="1" x14ac:dyDescent="0.3">
      <c r="A88" s="36">
        <f>A47</f>
        <v>1</v>
      </c>
      <c r="B88" s="36">
        <f>B47</f>
        <v>2</v>
      </c>
      <c r="C88" s="89" t="s">
        <v>4</v>
      </c>
      <c r="D88" s="90"/>
      <c r="E88" s="33"/>
      <c r="F88" s="34">
        <f>F54+F58+F68+F73+F80+F87</f>
        <v>545</v>
      </c>
      <c r="G88" s="34">
        <f t="shared" ref="G88" si="28">G54+G58+G68+G73+G80+G87</f>
        <v>16.130000000000003</v>
      </c>
      <c r="H88" s="34">
        <f t="shared" ref="H88" si="29">H54+H58+H68+H73+H80+H87</f>
        <v>15.309999999999999</v>
      </c>
      <c r="I88" s="34">
        <f t="shared" ref="I88" si="30">I54+I58+I68+I73+I80+I87</f>
        <v>67.08</v>
      </c>
      <c r="J88" s="34">
        <f t="shared" ref="J88" si="31">J54+J58+J68+J73+J80+J87</f>
        <v>491.54999999999995</v>
      </c>
      <c r="K88" s="35"/>
      <c r="L88" s="34">
        <f>L54+L58+L68+L73+L80+L87</f>
        <v>77.760000000000005</v>
      </c>
    </row>
    <row r="89" spans="1:12" ht="15" thickBot="1" x14ac:dyDescent="0.35">
      <c r="A89" s="22">
        <v>1</v>
      </c>
      <c r="B89" s="23">
        <v>3</v>
      </c>
      <c r="C89" s="24" t="s">
        <v>19</v>
      </c>
      <c r="D89" s="5"/>
      <c r="E89" s="62" t="s">
        <v>51</v>
      </c>
      <c r="F89" s="48">
        <v>10</v>
      </c>
      <c r="G89" s="48">
        <v>2.63</v>
      </c>
      <c r="H89" s="71">
        <v>2.66</v>
      </c>
      <c r="I89" s="71">
        <v>0</v>
      </c>
      <c r="J89" s="48">
        <v>34.33</v>
      </c>
      <c r="K89" s="49">
        <v>15</v>
      </c>
      <c r="L89" s="48">
        <v>77.760000000000005</v>
      </c>
    </row>
    <row r="90" spans="1:12" ht="14.4" x14ac:dyDescent="0.3">
      <c r="A90" s="25"/>
      <c r="B90" s="16"/>
      <c r="C90" s="11"/>
      <c r="D90" s="5" t="s">
        <v>65</v>
      </c>
      <c r="E90" s="59" t="s">
        <v>69</v>
      </c>
      <c r="F90" s="51">
        <v>100</v>
      </c>
      <c r="G90" s="51">
        <v>10.39</v>
      </c>
      <c r="H90" s="69">
        <v>14.79</v>
      </c>
      <c r="I90" s="69">
        <v>10.3</v>
      </c>
      <c r="J90" s="51">
        <v>221</v>
      </c>
      <c r="K90" s="60">
        <v>260</v>
      </c>
      <c r="L90" s="51"/>
    </row>
    <row r="91" spans="1:12" ht="14.4" x14ac:dyDescent="0.3">
      <c r="A91" s="25"/>
      <c r="B91" s="16"/>
      <c r="C91" s="11"/>
      <c r="D91" s="7" t="s">
        <v>20</v>
      </c>
      <c r="E91" s="59" t="s">
        <v>70</v>
      </c>
      <c r="F91" s="51">
        <v>150</v>
      </c>
      <c r="G91" s="51">
        <v>3.77</v>
      </c>
      <c r="H91" s="51">
        <v>2.29</v>
      </c>
      <c r="I91" s="51">
        <v>39.72</v>
      </c>
      <c r="J91" s="51">
        <v>214</v>
      </c>
      <c r="K91" s="52">
        <v>171</v>
      </c>
      <c r="L91" s="51"/>
    </row>
    <row r="92" spans="1:12" ht="14.4" x14ac:dyDescent="0.3">
      <c r="A92" s="25"/>
      <c r="B92" s="16"/>
      <c r="C92" s="11"/>
      <c r="D92" s="7" t="s">
        <v>21</v>
      </c>
      <c r="E92" s="59" t="s">
        <v>52</v>
      </c>
      <c r="F92" s="51">
        <v>200</v>
      </c>
      <c r="G92" s="51">
        <v>0.11</v>
      </c>
      <c r="H92" s="51">
        <v>0.02</v>
      </c>
      <c r="I92" s="51">
        <v>10.15</v>
      </c>
      <c r="J92" s="51">
        <v>41.32</v>
      </c>
      <c r="K92" s="52">
        <v>377</v>
      </c>
      <c r="L92" s="51"/>
    </row>
    <row r="93" spans="1:12" ht="14.4" x14ac:dyDescent="0.3">
      <c r="A93" s="25"/>
      <c r="B93" s="16"/>
      <c r="C93" s="11"/>
      <c r="D93" s="7" t="s">
        <v>48</v>
      </c>
      <c r="E93" s="59" t="s">
        <v>50</v>
      </c>
      <c r="F93" s="51">
        <v>50</v>
      </c>
      <c r="G93" s="51">
        <v>3.3</v>
      </c>
      <c r="H93" s="51">
        <v>0.6</v>
      </c>
      <c r="I93" s="69">
        <v>19.8</v>
      </c>
      <c r="J93" s="51">
        <v>99</v>
      </c>
      <c r="K93" s="52"/>
      <c r="L93" s="51"/>
    </row>
    <row r="94" spans="1:12" ht="14.4" x14ac:dyDescent="0.3">
      <c r="A94" s="25"/>
      <c r="B94" s="16"/>
      <c r="C94" s="11"/>
      <c r="D94" s="7"/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6"/>
      <c r="B96" s="18"/>
      <c r="C96" s="8"/>
      <c r="D96" s="19" t="s">
        <v>38</v>
      </c>
      <c r="E96" s="9"/>
      <c r="F96" s="21">
        <v>510</v>
      </c>
      <c r="G96" s="21">
        <f t="shared" ref="G96" si="32">SUM(G89:G95)</f>
        <v>20.2</v>
      </c>
      <c r="H96" s="21">
        <f t="shared" ref="H96" si="33">SUM(H89:H95)</f>
        <v>20.36</v>
      </c>
      <c r="I96" s="82">
        <f t="shared" ref="I96" si="34">SUM(I89:I95)</f>
        <v>79.97</v>
      </c>
      <c r="J96" s="21">
        <f t="shared" ref="J96" si="35">SUM(J89:J95)</f>
        <v>609.65</v>
      </c>
      <c r="K96" s="27"/>
      <c r="L96" s="21">
        <f t="shared" ref="L96" si="36">SUM(L89:L95)</f>
        <v>77.760000000000005</v>
      </c>
    </row>
    <row r="97" spans="1:12" ht="14.4" x14ac:dyDescent="0.3">
      <c r="A97" s="28">
        <f>A89</f>
        <v>1</v>
      </c>
      <c r="B97" s="14">
        <f>B89</f>
        <v>3</v>
      </c>
      <c r="C97" s="10" t="s">
        <v>24</v>
      </c>
      <c r="D97" s="12" t="s">
        <v>23</v>
      </c>
      <c r="E97" s="50"/>
      <c r="F97" s="51"/>
      <c r="G97" s="51"/>
      <c r="H97" s="51"/>
      <c r="I97" s="51"/>
      <c r="J97" s="51"/>
      <c r="K97" s="52"/>
      <c r="L97" s="51"/>
    </row>
    <row r="98" spans="1:12" ht="14.4" x14ac:dyDescent="0.3">
      <c r="A98" s="25"/>
      <c r="B98" s="16"/>
      <c r="C98" s="11"/>
      <c r="D98" s="6"/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6"/>
      <c r="B100" s="18"/>
      <c r="C100" s="8"/>
      <c r="D100" s="19" t="s">
        <v>38</v>
      </c>
      <c r="E100" s="9"/>
      <c r="F100" s="21">
        <f>SUM(F97:F99)</f>
        <v>0</v>
      </c>
      <c r="G100" s="21">
        <f t="shared" ref="G100" si="37">SUM(G97:G99)</f>
        <v>0</v>
      </c>
      <c r="H100" s="21">
        <f t="shared" ref="H100" si="38">SUM(H97:H99)</f>
        <v>0</v>
      </c>
      <c r="I100" s="21">
        <f t="shared" ref="I100" si="39">SUM(I97:I99)</f>
        <v>0</v>
      </c>
      <c r="J100" s="21">
        <f t="shared" ref="J100" si="40">SUM(J97:J99)</f>
        <v>0</v>
      </c>
      <c r="K100" s="27"/>
      <c r="L100" s="21">
        <f>SUM(L97:L99)</f>
        <v>0</v>
      </c>
    </row>
    <row r="101" spans="1:12" ht="14.4" x14ac:dyDescent="0.3">
      <c r="A101" s="28">
        <f>A89</f>
        <v>1</v>
      </c>
      <c r="B101" s="14">
        <f>B89</f>
        <v>3</v>
      </c>
      <c r="C101" s="10" t="s">
        <v>25</v>
      </c>
      <c r="D101" s="7" t="s">
        <v>26</v>
      </c>
      <c r="E101" s="50"/>
      <c r="F101" s="51"/>
      <c r="G101" s="51"/>
      <c r="H101" s="51"/>
      <c r="I101" s="51"/>
      <c r="J101" s="51"/>
      <c r="K101" s="52"/>
      <c r="L101" s="51"/>
    </row>
    <row r="102" spans="1:12" ht="14.4" x14ac:dyDescent="0.3">
      <c r="A102" s="25"/>
      <c r="B102" s="16"/>
      <c r="C102" s="11"/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6"/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6"/>
      <c r="B110" s="18"/>
      <c r="C110" s="8"/>
      <c r="D110" s="19" t="s">
        <v>38</v>
      </c>
      <c r="E110" s="9"/>
      <c r="F110" s="21">
        <f>SUM(F101:F109)</f>
        <v>0</v>
      </c>
      <c r="G110" s="21">
        <f t="shared" ref="G110" si="41">SUM(G101:G109)</f>
        <v>0</v>
      </c>
      <c r="H110" s="21">
        <f t="shared" ref="H110" si="42">SUM(H101:H109)</f>
        <v>0</v>
      </c>
      <c r="I110" s="21">
        <f t="shared" ref="I110" si="43">SUM(I101:I109)</f>
        <v>0</v>
      </c>
      <c r="J110" s="21">
        <f t="shared" ref="J110" si="44">SUM(J101:J109)</f>
        <v>0</v>
      </c>
      <c r="K110" s="27"/>
      <c r="L110" s="21">
        <f>SUM(L101:L109)</f>
        <v>0</v>
      </c>
    </row>
    <row r="111" spans="1:12" ht="14.4" x14ac:dyDescent="0.3">
      <c r="A111" s="28">
        <f>A89</f>
        <v>1</v>
      </c>
      <c r="B111" s="14">
        <f>B89</f>
        <v>3</v>
      </c>
      <c r="C111" s="10" t="s">
        <v>33</v>
      </c>
      <c r="D111" s="12" t="s">
        <v>34</v>
      </c>
      <c r="E111" s="50"/>
      <c r="F111" s="51"/>
      <c r="G111" s="51"/>
      <c r="H111" s="51"/>
      <c r="I111" s="51"/>
      <c r="J111" s="51"/>
      <c r="K111" s="52"/>
      <c r="L111" s="51"/>
    </row>
    <row r="112" spans="1:12" ht="14.4" x14ac:dyDescent="0.3">
      <c r="A112" s="25"/>
      <c r="B112" s="16"/>
      <c r="C112" s="11"/>
      <c r="D112" s="12" t="s">
        <v>30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6"/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6"/>
      <c r="B115" s="18"/>
      <c r="C115" s="8"/>
      <c r="D115" s="19" t="s">
        <v>38</v>
      </c>
      <c r="E115" s="9"/>
      <c r="F115" s="21">
        <f>SUM(F111:F114)</f>
        <v>0</v>
      </c>
      <c r="G115" s="21">
        <f t="shared" ref="G115" si="45">SUM(G111:G114)</f>
        <v>0</v>
      </c>
      <c r="H115" s="21">
        <f t="shared" ref="H115" si="46">SUM(H111:H114)</f>
        <v>0</v>
      </c>
      <c r="I115" s="21">
        <f t="shared" ref="I115" si="47">SUM(I111:I114)</f>
        <v>0</v>
      </c>
      <c r="J115" s="21">
        <f t="shared" ref="J115" si="48">SUM(J111:J114)</f>
        <v>0</v>
      </c>
      <c r="K115" s="27"/>
      <c r="L115" s="21">
        <f>SUM(L111:L114)</f>
        <v>0</v>
      </c>
    </row>
    <row r="116" spans="1:12" ht="14.4" x14ac:dyDescent="0.3">
      <c r="A116" s="28">
        <f>A89</f>
        <v>1</v>
      </c>
      <c r="B116" s="14">
        <f>B89</f>
        <v>3</v>
      </c>
      <c r="C116" s="10" t="s">
        <v>35</v>
      </c>
      <c r="D116" s="7" t="s">
        <v>20</v>
      </c>
      <c r="E116" s="50"/>
      <c r="F116" s="51"/>
      <c r="G116" s="51"/>
      <c r="H116" s="51"/>
      <c r="I116" s="51"/>
      <c r="J116" s="51"/>
      <c r="K116" s="52"/>
      <c r="L116" s="51"/>
    </row>
    <row r="117" spans="1:12" ht="14.4" x14ac:dyDescent="0.3">
      <c r="A117" s="25"/>
      <c r="B117" s="16"/>
      <c r="C117" s="11"/>
      <c r="D117" s="7" t="s">
        <v>29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22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6"/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6"/>
      <c r="B122" s="18"/>
      <c r="C122" s="8"/>
      <c r="D122" s="19" t="s">
        <v>38</v>
      </c>
      <c r="E122" s="9"/>
      <c r="F122" s="21">
        <f>SUM(F116:F121)</f>
        <v>0</v>
      </c>
      <c r="G122" s="21">
        <f t="shared" ref="G122" si="49">SUM(G116:G121)</f>
        <v>0</v>
      </c>
      <c r="H122" s="21">
        <f t="shared" ref="H122" si="50">SUM(H116:H121)</f>
        <v>0</v>
      </c>
      <c r="I122" s="21">
        <f t="shared" ref="I122" si="51">SUM(I116:I121)</f>
        <v>0</v>
      </c>
      <c r="J122" s="21">
        <f t="shared" ref="J122" si="52">SUM(J116:J121)</f>
        <v>0</v>
      </c>
      <c r="K122" s="27"/>
      <c r="L122" s="21">
        <f>SUM(L116:L121)</f>
        <v>0</v>
      </c>
    </row>
    <row r="123" spans="1:12" ht="14.4" x14ac:dyDescent="0.3">
      <c r="A123" s="28">
        <f>A89</f>
        <v>1</v>
      </c>
      <c r="B123" s="14">
        <f>B89</f>
        <v>3</v>
      </c>
      <c r="C123" s="10" t="s">
        <v>36</v>
      </c>
      <c r="D123" s="12" t="s">
        <v>37</v>
      </c>
      <c r="E123" s="50"/>
      <c r="F123" s="51"/>
      <c r="G123" s="51"/>
      <c r="H123" s="51"/>
      <c r="I123" s="51"/>
      <c r="J123" s="51"/>
      <c r="K123" s="52"/>
      <c r="L123" s="51"/>
    </row>
    <row r="124" spans="1:12" ht="14.4" x14ac:dyDescent="0.3">
      <c r="A124" s="25"/>
      <c r="B124" s="16"/>
      <c r="C124" s="11"/>
      <c r="D124" s="12" t="s">
        <v>34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30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23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6"/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6"/>
      <c r="B129" s="18"/>
      <c r="C129" s="8"/>
      <c r="D129" s="20" t="s">
        <v>38</v>
      </c>
      <c r="E129" s="9"/>
      <c r="F129" s="21">
        <f>SUM(F123:F128)</f>
        <v>0</v>
      </c>
      <c r="G129" s="21">
        <f t="shared" ref="G129" si="53">SUM(G123:G128)</f>
        <v>0</v>
      </c>
      <c r="H129" s="21">
        <f t="shared" ref="H129" si="54">SUM(H123:H128)</f>
        <v>0</v>
      </c>
      <c r="I129" s="21">
        <f t="shared" ref="I129" si="55">SUM(I123:I128)</f>
        <v>0</v>
      </c>
      <c r="J129" s="21">
        <f t="shared" ref="J129" si="56">SUM(J123:J128)</f>
        <v>0</v>
      </c>
      <c r="K129" s="27"/>
      <c r="L129" s="21">
        <f>SUM(L123:L128)</f>
        <v>0</v>
      </c>
    </row>
    <row r="130" spans="1:12" ht="15.75" customHeight="1" x14ac:dyDescent="0.25">
      <c r="A130" s="31">
        <f>A89</f>
        <v>1</v>
      </c>
      <c r="B130" s="32">
        <f>B89</f>
        <v>3</v>
      </c>
      <c r="C130" s="89" t="s">
        <v>4</v>
      </c>
      <c r="D130" s="90"/>
      <c r="E130" s="33"/>
      <c r="F130" s="34">
        <f>F96+F100+F110+F115+F122+F129</f>
        <v>510</v>
      </c>
      <c r="G130" s="34">
        <f t="shared" ref="G130" si="57">G96+G100+G110+G115+G122+G129</f>
        <v>20.2</v>
      </c>
      <c r="H130" s="34">
        <f t="shared" ref="H130" si="58">H96+H100+H110+H115+H122+H129</f>
        <v>20.36</v>
      </c>
      <c r="I130" s="34">
        <f t="shared" ref="I130" si="59">I96+I100+I110+I115+I122+I129</f>
        <v>79.97</v>
      </c>
      <c r="J130" s="34">
        <f t="shared" ref="J130" si="60">J96+J100+J110+J115+J122+J129</f>
        <v>609.65</v>
      </c>
      <c r="K130" s="35"/>
      <c r="L130" s="34">
        <f t="shared" ref="L130" si="61">L96+L100+L110+L115+L122+L129</f>
        <v>77.760000000000005</v>
      </c>
    </row>
    <row r="131" spans="1:12" ht="15" thickBot="1" x14ac:dyDescent="0.35">
      <c r="A131" s="22">
        <v>1</v>
      </c>
      <c r="B131" s="23">
        <v>4</v>
      </c>
      <c r="C131" s="24" t="s">
        <v>19</v>
      </c>
      <c r="D131" s="5" t="s">
        <v>46</v>
      </c>
      <c r="E131" s="62" t="s">
        <v>59</v>
      </c>
      <c r="F131" s="48">
        <v>60</v>
      </c>
      <c r="G131" s="48">
        <v>1.08</v>
      </c>
      <c r="H131" s="48">
        <v>0.06</v>
      </c>
      <c r="I131" s="48">
        <v>5.88</v>
      </c>
      <c r="J131" s="48">
        <v>28.8</v>
      </c>
      <c r="K131" s="49" t="s">
        <v>47</v>
      </c>
      <c r="L131" s="48">
        <v>77.760000000000005</v>
      </c>
    </row>
    <row r="132" spans="1:12" ht="14.4" x14ac:dyDescent="0.3">
      <c r="A132" s="25"/>
      <c r="B132" s="16"/>
      <c r="C132" s="11"/>
      <c r="D132" s="5" t="s">
        <v>65</v>
      </c>
      <c r="E132" s="59" t="s">
        <v>63</v>
      </c>
      <c r="F132" s="51">
        <v>100</v>
      </c>
      <c r="G132" s="51">
        <v>10.42</v>
      </c>
      <c r="H132" s="51">
        <v>12.43</v>
      </c>
      <c r="I132" s="51">
        <v>8.65</v>
      </c>
      <c r="J132" s="51">
        <v>192</v>
      </c>
      <c r="K132" s="49" t="s">
        <v>47</v>
      </c>
      <c r="L132" s="51"/>
    </row>
    <row r="133" spans="1:12" ht="14.4" x14ac:dyDescent="0.3">
      <c r="A133" s="25"/>
      <c r="B133" s="16"/>
      <c r="C133" s="11"/>
      <c r="D133" s="7" t="s">
        <v>20</v>
      </c>
      <c r="E133" s="59" t="s">
        <v>53</v>
      </c>
      <c r="F133" s="51">
        <v>153</v>
      </c>
      <c r="G133" s="51">
        <v>3.08</v>
      </c>
      <c r="H133" s="51">
        <v>6.25</v>
      </c>
      <c r="I133" s="65">
        <v>20.47</v>
      </c>
      <c r="J133" s="51">
        <v>150.44999999999999</v>
      </c>
      <c r="K133" s="52">
        <v>312</v>
      </c>
      <c r="L133" s="51"/>
    </row>
    <row r="134" spans="1:12" ht="14.4" x14ac:dyDescent="0.3">
      <c r="A134" s="25"/>
      <c r="B134" s="16"/>
      <c r="C134" s="11"/>
      <c r="D134" s="7" t="s">
        <v>21</v>
      </c>
      <c r="E134" s="59" t="s">
        <v>60</v>
      </c>
      <c r="F134" s="51">
        <v>200</v>
      </c>
      <c r="G134" s="80">
        <v>0.66</v>
      </c>
      <c r="H134" s="51">
        <v>0.09</v>
      </c>
      <c r="I134" s="51">
        <v>22.03</v>
      </c>
      <c r="J134" s="51">
        <v>92.8</v>
      </c>
      <c r="K134" s="60">
        <v>349</v>
      </c>
      <c r="L134" s="51"/>
    </row>
    <row r="135" spans="1:12" ht="14.4" x14ac:dyDescent="0.3">
      <c r="A135" s="25"/>
      <c r="B135" s="16"/>
      <c r="C135" s="11"/>
      <c r="D135" s="7" t="s">
        <v>22</v>
      </c>
      <c r="E135" s="59" t="s">
        <v>54</v>
      </c>
      <c r="F135" s="51">
        <v>30</v>
      </c>
      <c r="G135" s="51">
        <v>2.2799999999999998</v>
      </c>
      <c r="H135" s="51">
        <v>0.24</v>
      </c>
      <c r="I135" s="51">
        <v>14.76</v>
      </c>
      <c r="J135" s="51">
        <v>70.5</v>
      </c>
      <c r="K135" s="52"/>
      <c r="L135" s="51"/>
    </row>
    <row r="136" spans="1:12" ht="14.4" x14ac:dyDescent="0.3">
      <c r="A136" s="25"/>
      <c r="B136" s="16"/>
      <c r="C136" s="11"/>
      <c r="D136" s="85" t="s">
        <v>22</v>
      </c>
      <c r="E136" s="59" t="s">
        <v>50</v>
      </c>
      <c r="F136" s="51">
        <v>40</v>
      </c>
      <c r="G136" s="80">
        <v>2.64</v>
      </c>
      <c r="H136" s="51">
        <v>0.48</v>
      </c>
      <c r="I136" s="51">
        <v>15.84</v>
      </c>
      <c r="J136" s="51">
        <v>79.2</v>
      </c>
      <c r="K136" s="52"/>
      <c r="L136" s="51"/>
    </row>
    <row r="137" spans="1:12" ht="14.4" x14ac:dyDescent="0.3">
      <c r="A137" s="25"/>
      <c r="B137" s="16"/>
      <c r="C137" s="11"/>
      <c r="D137" s="7"/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6"/>
      <c r="B138" s="18"/>
      <c r="C138" s="8"/>
      <c r="D138" s="19" t="s">
        <v>38</v>
      </c>
      <c r="E138" s="9"/>
      <c r="F138" s="21">
        <f>SUM(F131:F137)</f>
        <v>583</v>
      </c>
      <c r="G138" s="70">
        <f t="shared" ref="G138" si="62">SUM(G131:G137)</f>
        <v>20.16</v>
      </c>
      <c r="H138" s="70">
        <f>SUM(H131:H137)</f>
        <v>19.55</v>
      </c>
      <c r="I138" s="21">
        <f t="shared" ref="I138" si="63">SUM(I131:I137)</f>
        <v>87.63000000000001</v>
      </c>
      <c r="J138" s="21">
        <f t="shared" ref="J138" si="64">SUM(J131:J137)</f>
        <v>613.75</v>
      </c>
      <c r="K138" s="27"/>
      <c r="L138" s="21">
        <f t="shared" ref="L138" si="65">SUM(L131:L137)</f>
        <v>77.760000000000005</v>
      </c>
    </row>
    <row r="139" spans="1:12" ht="14.4" x14ac:dyDescent="0.3">
      <c r="A139" s="28">
        <f>A131</f>
        <v>1</v>
      </c>
      <c r="B139" s="14">
        <f>B131</f>
        <v>4</v>
      </c>
      <c r="C139" s="10" t="s">
        <v>24</v>
      </c>
      <c r="D139" s="12" t="s">
        <v>23</v>
      </c>
      <c r="E139" s="50"/>
      <c r="F139" s="51"/>
      <c r="G139" s="51"/>
      <c r="H139" s="51"/>
      <c r="I139" s="51"/>
      <c r="J139" s="51"/>
      <c r="K139" s="52"/>
      <c r="L139" s="51"/>
    </row>
    <row r="140" spans="1:12" ht="14.4" x14ac:dyDescent="0.3">
      <c r="A140" s="25"/>
      <c r="B140" s="16"/>
      <c r="C140" s="11"/>
      <c r="D140" s="6"/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6"/>
      <c r="B142" s="18"/>
      <c r="C142" s="8"/>
      <c r="D142" s="19" t="s">
        <v>38</v>
      </c>
      <c r="E142" s="9"/>
      <c r="F142" s="21">
        <f>SUM(F139:F141)</f>
        <v>0</v>
      </c>
      <c r="G142" s="21">
        <f t="shared" ref="G142" si="66">SUM(G139:G141)</f>
        <v>0</v>
      </c>
      <c r="H142" s="21">
        <f t="shared" ref="H142" si="67">SUM(H139:H141)</f>
        <v>0</v>
      </c>
      <c r="I142" s="21">
        <f t="shared" ref="I142" si="68">SUM(I139:I141)</f>
        <v>0</v>
      </c>
      <c r="J142" s="21">
        <f t="shared" ref="J142" si="69">SUM(J139:J141)</f>
        <v>0</v>
      </c>
      <c r="K142" s="27"/>
      <c r="L142" s="21">
        <f>SUM(L139:L141)</f>
        <v>0</v>
      </c>
    </row>
    <row r="143" spans="1:12" ht="14.4" x14ac:dyDescent="0.3">
      <c r="A143" s="28">
        <f>A131</f>
        <v>1</v>
      </c>
      <c r="B143" s="14">
        <f>B131</f>
        <v>4</v>
      </c>
      <c r="C143" s="10" t="s">
        <v>25</v>
      </c>
      <c r="D143" s="7" t="s">
        <v>26</v>
      </c>
      <c r="E143" s="50"/>
      <c r="F143" s="51"/>
      <c r="G143" s="51"/>
      <c r="H143" s="51"/>
      <c r="I143" s="51"/>
      <c r="J143" s="51"/>
      <c r="K143" s="52"/>
      <c r="L143" s="51"/>
    </row>
    <row r="144" spans="1:12" ht="14.4" x14ac:dyDescent="0.3">
      <c r="A144" s="25"/>
      <c r="B144" s="16"/>
      <c r="C144" s="11"/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6"/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6"/>
      <c r="B152" s="18"/>
      <c r="C152" s="8"/>
      <c r="D152" s="19" t="s">
        <v>38</v>
      </c>
      <c r="E152" s="9"/>
      <c r="F152" s="21">
        <f>SUM(F143:F151)</f>
        <v>0</v>
      </c>
      <c r="G152" s="21">
        <f t="shared" ref="G152" si="70">SUM(G143:G151)</f>
        <v>0</v>
      </c>
      <c r="H152" s="21">
        <f t="shared" ref="H152" si="71">SUM(H143:H151)</f>
        <v>0</v>
      </c>
      <c r="I152" s="21">
        <f t="shared" ref="I152" si="72">SUM(I143:I151)</f>
        <v>0</v>
      </c>
      <c r="J152" s="21">
        <f t="shared" ref="J152" si="73">SUM(J143:J151)</f>
        <v>0</v>
      </c>
      <c r="K152" s="27"/>
      <c r="L152" s="21">
        <f>SUM(L143:L151)</f>
        <v>0</v>
      </c>
    </row>
    <row r="153" spans="1:12" ht="14.4" x14ac:dyDescent="0.3">
      <c r="A153" s="28">
        <f>A131</f>
        <v>1</v>
      </c>
      <c r="B153" s="14">
        <f>B131</f>
        <v>4</v>
      </c>
      <c r="C153" s="10" t="s">
        <v>33</v>
      </c>
      <c r="D153" s="12" t="s">
        <v>34</v>
      </c>
      <c r="E153" s="50"/>
      <c r="F153" s="51"/>
      <c r="G153" s="51"/>
      <c r="H153" s="51"/>
      <c r="I153" s="51"/>
      <c r="J153" s="51"/>
      <c r="K153" s="52"/>
      <c r="L153" s="51"/>
    </row>
    <row r="154" spans="1:12" ht="14.4" x14ac:dyDescent="0.3">
      <c r="A154" s="25"/>
      <c r="B154" s="16"/>
      <c r="C154" s="11"/>
      <c r="D154" s="12" t="s">
        <v>30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6"/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6"/>
      <c r="B157" s="18"/>
      <c r="C157" s="8"/>
      <c r="D157" s="19" t="s">
        <v>38</v>
      </c>
      <c r="E157" s="9"/>
      <c r="F157" s="21">
        <f>SUM(F153:F156)</f>
        <v>0</v>
      </c>
      <c r="G157" s="21">
        <f t="shared" ref="G157" si="74">SUM(G153:G156)</f>
        <v>0</v>
      </c>
      <c r="H157" s="21">
        <f t="shared" ref="H157" si="75">SUM(H153:H156)</f>
        <v>0</v>
      </c>
      <c r="I157" s="21">
        <f t="shared" ref="I157" si="76">SUM(I153:I156)</f>
        <v>0</v>
      </c>
      <c r="J157" s="21">
        <f t="shared" ref="J157" si="77">SUM(J153:J156)</f>
        <v>0</v>
      </c>
      <c r="K157" s="27"/>
      <c r="L157" s="21">
        <f>SUM(L153:L156)</f>
        <v>0</v>
      </c>
    </row>
    <row r="158" spans="1:12" ht="14.4" x14ac:dyDescent="0.3">
      <c r="A158" s="28">
        <f>A131</f>
        <v>1</v>
      </c>
      <c r="B158" s="14">
        <f>B131</f>
        <v>4</v>
      </c>
      <c r="C158" s="10" t="s">
        <v>35</v>
      </c>
      <c r="D158" s="7" t="s">
        <v>20</v>
      </c>
      <c r="E158" s="50"/>
      <c r="F158" s="51"/>
      <c r="G158" s="51"/>
      <c r="H158" s="51"/>
      <c r="I158" s="51"/>
      <c r="J158" s="51"/>
      <c r="K158" s="52"/>
      <c r="L158" s="51"/>
    </row>
    <row r="159" spans="1:12" ht="14.4" x14ac:dyDescent="0.3">
      <c r="A159" s="25"/>
      <c r="B159" s="16"/>
      <c r="C159" s="11"/>
      <c r="D159" s="7" t="s">
        <v>29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22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6"/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6"/>
      <c r="B164" s="18"/>
      <c r="C164" s="8"/>
      <c r="D164" s="19" t="s">
        <v>38</v>
      </c>
      <c r="E164" s="9"/>
      <c r="F164" s="21">
        <f>SUM(F158:F163)</f>
        <v>0</v>
      </c>
      <c r="G164" s="21">
        <f t="shared" ref="G164" si="78">SUM(G158:G163)</f>
        <v>0</v>
      </c>
      <c r="H164" s="21">
        <f t="shared" ref="H164" si="79">SUM(H158:H163)</f>
        <v>0</v>
      </c>
      <c r="I164" s="21">
        <f t="shared" ref="I164" si="80">SUM(I158:I163)</f>
        <v>0</v>
      </c>
      <c r="J164" s="21">
        <f t="shared" ref="J164" si="81">SUM(J158:J163)</f>
        <v>0</v>
      </c>
      <c r="K164" s="27"/>
      <c r="L164" s="21">
        <f>SUM(L158:L163)</f>
        <v>0</v>
      </c>
    </row>
    <row r="165" spans="1:12" ht="14.4" x14ac:dyDescent="0.3">
      <c r="A165" s="28">
        <f>A131</f>
        <v>1</v>
      </c>
      <c r="B165" s="14">
        <f>B131</f>
        <v>4</v>
      </c>
      <c r="C165" s="10" t="s">
        <v>36</v>
      </c>
      <c r="D165" s="12" t="s">
        <v>37</v>
      </c>
      <c r="E165" s="50"/>
      <c r="F165" s="51"/>
      <c r="G165" s="51"/>
      <c r="H165" s="51"/>
      <c r="I165" s="51"/>
      <c r="J165" s="51"/>
      <c r="K165" s="52"/>
      <c r="L165" s="51"/>
    </row>
    <row r="166" spans="1:12" ht="14.4" x14ac:dyDescent="0.3">
      <c r="A166" s="25"/>
      <c r="B166" s="16"/>
      <c r="C166" s="11"/>
      <c r="D166" s="12" t="s">
        <v>34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30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23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6"/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6"/>
      <c r="B171" s="18"/>
      <c r="C171" s="8"/>
      <c r="D171" s="20" t="s">
        <v>38</v>
      </c>
      <c r="E171" s="9"/>
      <c r="F171" s="21">
        <f>SUM(F165:F170)</f>
        <v>0</v>
      </c>
      <c r="G171" s="21">
        <f t="shared" ref="G171" si="82">SUM(G165:G170)</f>
        <v>0</v>
      </c>
      <c r="H171" s="21">
        <f t="shared" ref="H171" si="83">SUM(H165:H170)</f>
        <v>0</v>
      </c>
      <c r="I171" s="21">
        <f t="shared" ref="I171" si="84">SUM(I165:I170)</f>
        <v>0</v>
      </c>
      <c r="J171" s="21">
        <f t="shared" ref="J171" si="85">SUM(J165:J170)</f>
        <v>0</v>
      </c>
      <c r="K171" s="27"/>
      <c r="L171" s="21">
        <f>SUM(L165:L170)</f>
        <v>0</v>
      </c>
    </row>
    <row r="172" spans="1:12" ht="15.75" customHeight="1" x14ac:dyDescent="0.25">
      <c r="A172" s="31">
        <f>A131</f>
        <v>1</v>
      </c>
      <c r="B172" s="32">
        <f>B131</f>
        <v>4</v>
      </c>
      <c r="C172" s="89" t="s">
        <v>4</v>
      </c>
      <c r="D172" s="90"/>
      <c r="E172" s="33"/>
      <c r="F172" s="34">
        <f>F138+F142+F152+F157+F164+F171</f>
        <v>583</v>
      </c>
      <c r="G172" s="34">
        <f t="shared" ref="G172" si="86">G138+G142+G152+G157+G164+G171</f>
        <v>20.16</v>
      </c>
      <c r="H172" s="34">
        <f t="shared" ref="H172" si="87">H138+H142+H152+H157+H164+H171</f>
        <v>19.55</v>
      </c>
      <c r="I172" s="34">
        <f t="shared" ref="I172" si="88">I138+I142+I152+I157+I164+I171</f>
        <v>87.63000000000001</v>
      </c>
      <c r="J172" s="34">
        <f t="shared" ref="J172" si="89">J138+J142+J152+J157+J164+J171</f>
        <v>613.75</v>
      </c>
      <c r="K172" s="35"/>
      <c r="L172" s="34">
        <f t="shared" ref="L172" si="90">L138+L142+L152+L157+L164+L171</f>
        <v>77.760000000000005</v>
      </c>
    </row>
    <row r="173" spans="1:12" ht="15" thickBot="1" x14ac:dyDescent="0.35">
      <c r="A173" s="22">
        <v>1</v>
      </c>
      <c r="B173" s="23">
        <v>5</v>
      </c>
      <c r="C173" s="24" t="s">
        <v>19</v>
      </c>
      <c r="D173" s="5"/>
      <c r="E173" s="62" t="s">
        <v>51</v>
      </c>
      <c r="F173" s="48">
        <v>15</v>
      </c>
      <c r="G173" s="48">
        <v>3.95</v>
      </c>
      <c r="H173" s="48">
        <v>3.99</v>
      </c>
      <c r="I173" s="64">
        <v>0</v>
      </c>
      <c r="J173" s="48">
        <v>51.5</v>
      </c>
      <c r="K173" s="49">
        <v>15</v>
      </c>
      <c r="L173" s="64">
        <v>77.760000000000005</v>
      </c>
    </row>
    <row r="174" spans="1:12" ht="14.4" x14ac:dyDescent="0.3">
      <c r="A174" s="25"/>
      <c r="B174" s="16"/>
      <c r="C174" s="11"/>
      <c r="D174" s="5" t="s">
        <v>65</v>
      </c>
      <c r="E174" s="59" t="s">
        <v>71</v>
      </c>
      <c r="F174" s="51">
        <v>100</v>
      </c>
      <c r="G174" s="51">
        <v>7.08</v>
      </c>
      <c r="H174" s="51">
        <v>11.94</v>
      </c>
      <c r="I174" s="51">
        <v>8.36</v>
      </c>
      <c r="J174" s="51">
        <v>124</v>
      </c>
      <c r="K174" s="52">
        <v>279.33100000000002</v>
      </c>
      <c r="L174" s="51"/>
    </row>
    <row r="175" spans="1:12" ht="14.4" x14ac:dyDescent="0.3">
      <c r="A175" s="25"/>
      <c r="B175" s="16"/>
      <c r="C175" s="11"/>
      <c r="D175" s="86" t="s">
        <v>20</v>
      </c>
      <c r="E175" s="59" t="s">
        <v>49</v>
      </c>
      <c r="F175" s="51">
        <v>185</v>
      </c>
      <c r="G175" s="51">
        <v>5.0999999999999996</v>
      </c>
      <c r="H175" s="51">
        <v>3.62</v>
      </c>
      <c r="I175" s="51">
        <v>31.96</v>
      </c>
      <c r="J175" s="69">
        <v>176.1</v>
      </c>
      <c r="K175" s="52">
        <v>203</v>
      </c>
      <c r="L175" s="51"/>
    </row>
    <row r="176" spans="1:12" ht="14.4" x14ac:dyDescent="0.3">
      <c r="A176" s="25"/>
      <c r="B176" s="16"/>
      <c r="C176" s="11"/>
      <c r="D176" s="86" t="s">
        <v>21</v>
      </c>
      <c r="E176" s="59" t="s">
        <v>86</v>
      </c>
      <c r="F176" s="51">
        <v>200</v>
      </c>
      <c r="G176" s="51">
        <v>0.34</v>
      </c>
      <c r="H176" s="51">
        <v>0.17</v>
      </c>
      <c r="I176" s="51">
        <v>21.46</v>
      </c>
      <c r="J176" s="69">
        <v>103.5</v>
      </c>
      <c r="K176" s="52" t="s">
        <v>47</v>
      </c>
      <c r="L176" s="51"/>
    </row>
    <row r="177" spans="1:12" ht="14.4" x14ac:dyDescent="0.3">
      <c r="A177" s="25"/>
      <c r="B177" s="16"/>
      <c r="C177" s="11"/>
      <c r="D177" s="7" t="s">
        <v>48</v>
      </c>
      <c r="E177" s="59" t="s">
        <v>54</v>
      </c>
      <c r="F177" s="51">
        <v>45</v>
      </c>
      <c r="G177" s="51">
        <v>3.42</v>
      </c>
      <c r="H177" s="51">
        <v>0.36</v>
      </c>
      <c r="I177" s="65">
        <v>22.14</v>
      </c>
      <c r="J177" s="69">
        <v>105.75</v>
      </c>
      <c r="K177" s="52"/>
      <c r="L177" s="51"/>
    </row>
    <row r="178" spans="1:12" ht="14.4" x14ac:dyDescent="0.3">
      <c r="A178" s="25"/>
      <c r="B178" s="16"/>
      <c r="C178" s="11"/>
      <c r="D178" s="66"/>
      <c r="E178" s="59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7"/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6"/>
      <c r="B180" s="18"/>
      <c r="C180" s="8"/>
      <c r="D180" s="19" t="s">
        <v>38</v>
      </c>
      <c r="E180" s="9"/>
      <c r="F180" s="21">
        <v>545</v>
      </c>
      <c r="G180" s="21">
        <v>19.89</v>
      </c>
      <c r="H180" s="21">
        <f t="shared" ref="H180" si="91">SUM(H173:H179)</f>
        <v>20.080000000000002</v>
      </c>
      <c r="I180" s="21">
        <f>SUM(I173:I179)</f>
        <v>83.92</v>
      </c>
      <c r="J180" s="21">
        <f>SUM(J173:J179)</f>
        <v>560.85</v>
      </c>
      <c r="K180" s="27"/>
      <c r="L180" s="21">
        <f>SUM(L173:L179)</f>
        <v>77.760000000000005</v>
      </c>
    </row>
    <row r="181" spans="1:12" ht="14.4" x14ac:dyDescent="0.3">
      <c r="A181" s="28">
        <f>A173</f>
        <v>1</v>
      </c>
      <c r="B181" s="14">
        <f>B173</f>
        <v>5</v>
      </c>
      <c r="C181" s="10" t="s">
        <v>24</v>
      </c>
      <c r="D181" s="12" t="s">
        <v>23</v>
      </c>
      <c r="E181" s="50"/>
      <c r="F181" s="51"/>
      <c r="G181" s="51"/>
      <c r="H181" s="51"/>
      <c r="I181" s="51"/>
      <c r="J181" s="51"/>
      <c r="K181" s="52"/>
      <c r="L181" s="51"/>
    </row>
    <row r="182" spans="1:12" ht="14.4" x14ac:dyDescent="0.3">
      <c r="A182" s="25"/>
      <c r="B182" s="16"/>
      <c r="C182" s="11"/>
      <c r="D182" s="6"/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6"/>
      <c r="B184" s="18"/>
      <c r="C184" s="8"/>
      <c r="D184" s="19" t="s">
        <v>38</v>
      </c>
      <c r="E184" s="9"/>
      <c r="F184" s="21">
        <f>SUM(F181:F183)</f>
        <v>0</v>
      </c>
      <c r="G184" s="21">
        <f t="shared" ref="G184" si="92">SUM(G181:G183)</f>
        <v>0</v>
      </c>
      <c r="H184" s="21">
        <f t="shared" ref="H184" si="93">SUM(H181:H183)</f>
        <v>0</v>
      </c>
      <c r="I184" s="21">
        <f t="shared" ref="I184" si="94">SUM(I181:I183)</f>
        <v>0</v>
      </c>
      <c r="J184" s="21">
        <f t="shared" ref="J184" si="95">SUM(J181:J183)</f>
        <v>0</v>
      </c>
      <c r="K184" s="27"/>
      <c r="L184" s="21">
        <f>SUM(L181:L183)</f>
        <v>0</v>
      </c>
    </row>
    <row r="185" spans="1:12" ht="14.4" x14ac:dyDescent="0.3">
      <c r="A185" s="28">
        <f>A173</f>
        <v>1</v>
      </c>
      <c r="B185" s="14">
        <f>B173</f>
        <v>5</v>
      </c>
      <c r="C185" s="10" t="s">
        <v>25</v>
      </c>
      <c r="D185" s="7" t="s">
        <v>26</v>
      </c>
      <c r="E185" s="50"/>
      <c r="F185" s="51"/>
      <c r="G185" s="51"/>
      <c r="H185" s="51"/>
      <c r="I185" s="51"/>
      <c r="J185" s="51"/>
      <c r="K185" s="52"/>
      <c r="L185" s="51"/>
    </row>
    <row r="186" spans="1:12" ht="14.4" x14ac:dyDescent="0.3">
      <c r="A186" s="25"/>
      <c r="B186" s="16"/>
      <c r="C186" s="11"/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6"/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6"/>
      <c r="B194" s="18"/>
      <c r="C194" s="8"/>
      <c r="D194" s="19" t="s">
        <v>38</v>
      </c>
      <c r="E194" s="9"/>
      <c r="F194" s="21">
        <f>SUM(F185:F193)</f>
        <v>0</v>
      </c>
      <c r="G194" s="21">
        <f t="shared" ref="G194" si="96">SUM(G185:G193)</f>
        <v>0</v>
      </c>
      <c r="H194" s="21">
        <f t="shared" ref="H194" si="97">SUM(H185:H193)</f>
        <v>0</v>
      </c>
      <c r="I194" s="21">
        <f t="shared" ref="I194" si="98">SUM(I185:I193)</f>
        <v>0</v>
      </c>
      <c r="J194" s="21">
        <f t="shared" ref="J194" si="99">SUM(J185:J193)</f>
        <v>0</v>
      </c>
      <c r="K194" s="27"/>
      <c r="L194" s="21">
        <f>SUM(L185:L193)</f>
        <v>0</v>
      </c>
    </row>
    <row r="195" spans="1:12" ht="14.4" x14ac:dyDescent="0.3">
      <c r="A195" s="28">
        <f>A173</f>
        <v>1</v>
      </c>
      <c r="B195" s="14">
        <f>B173</f>
        <v>5</v>
      </c>
      <c r="C195" s="10" t="s">
        <v>33</v>
      </c>
      <c r="D195" s="12" t="s">
        <v>34</v>
      </c>
      <c r="E195" s="50"/>
      <c r="F195" s="51"/>
      <c r="G195" s="51"/>
      <c r="H195" s="51"/>
      <c r="I195" s="51"/>
      <c r="J195" s="51"/>
      <c r="K195" s="52"/>
      <c r="L195" s="51"/>
    </row>
    <row r="196" spans="1:12" ht="14.4" x14ac:dyDescent="0.3">
      <c r="A196" s="25"/>
      <c r="B196" s="16"/>
      <c r="C196" s="11"/>
      <c r="D196" s="12" t="s">
        <v>30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6"/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6"/>
      <c r="B199" s="18"/>
      <c r="C199" s="8"/>
      <c r="D199" s="19" t="s">
        <v>38</v>
      </c>
      <c r="E199" s="9"/>
      <c r="F199" s="21">
        <f>SUM(F195:F198)</f>
        <v>0</v>
      </c>
      <c r="G199" s="21">
        <f t="shared" ref="G199" si="100">SUM(G195:G198)</f>
        <v>0</v>
      </c>
      <c r="H199" s="21">
        <f t="shared" ref="H199" si="101">SUM(H195:H198)</f>
        <v>0</v>
      </c>
      <c r="I199" s="21">
        <f t="shared" ref="I199" si="102">SUM(I195:I198)</f>
        <v>0</v>
      </c>
      <c r="J199" s="21">
        <f t="shared" ref="J199" si="103">SUM(J195:J198)</f>
        <v>0</v>
      </c>
      <c r="K199" s="27"/>
      <c r="L199" s="21">
        <f>SUM(L195:L198)</f>
        <v>0</v>
      </c>
    </row>
    <row r="200" spans="1:12" ht="14.4" x14ac:dyDescent="0.3">
      <c r="A200" s="28">
        <f>A173</f>
        <v>1</v>
      </c>
      <c r="B200" s="14">
        <f>B173</f>
        <v>5</v>
      </c>
      <c r="C200" s="10" t="s">
        <v>35</v>
      </c>
      <c r="D200" s="7" t="s">
        <v>20</v>
      </c>
      <c r="E200" s="50"/>
      <c r="F200" s="51"/>
      <c r="G200" s="51"/>
      <c r="H200" s="51"/>
      <c r="I200" s="51"/>
      <c r="J200" s="51"/>
      <c r="K200" s="52"/>
      <c r="L200" s="51"/>
    </row>
    <row r="201" spans="1:12" ht="14.4" x14ac:dyDescent="0.3">
      <c r="A201" s="25"/>
      <c r="B201" s="16"/>
      <c r="C201" s="11"/>
      <c r="D201" s="7" t="s">
        <v>29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22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6"/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6"/>
      <c r="B206" s="18"/>
      <c r="C206" s="8"/>
      <c r="D206" s="19" t="s">
        <v>38</v>
      </c>
      <c r="E206" s="9"/>
      <c r="F206" s="21">
        <f>SUM(F200:F205)</f>
        <v>0</v>
      </c>
      <c r="G206" s="21">
        <f t="shared" ref="G206" si="104">SUM(G200:G205)</f>
        <v>0</v>
      </c>
      <c r="H206" s="21">
        <f t="shared" ref="H206" si="105">SUM(H200:H205)</f>
        <v>0</v>
      </c>
      <c r="I206" s="21">
        <f t="shared" ref="I206" si="106">SUM(I200:I205)</f>
        <v>0</v>
      </c>
      <c r="J206" s="21">
        <f t="shared" ref="J206" si="107">SUM(J200:J205)</f>
        <v>0</v>
      </c>
      <c r="K206" s="27"/>
      <c r="L206" s="21">
        <f>SUM(L200:L205)</f>
        <v>0</v>
      </c>
    </row>
    <row r="207" spans="1:12" ht="14.4" x14ac:dyDescent="0.3">
      <c r="A207" s="28">
        <f>A173</f>
        <v>1</v>
      </c>
      <c r="B207" s="14">
        <f>B173</f>
        <v>5</v>
      </c>
      <c r="C207" s="10" t="s">
        <v>36</v>
      </c>
      <c r="D207" s="12" t="s">
        <v>37</v>
      </c>
      <c r="E207" s="50"/>
      <c r="F207" s="51"/>
      <c r="G207" s="51"/>
      <c r="H207" s="51"/>
      <c r="I207" s="51"/>
      <c r="J207" s="51"/>
      <c r="K207" s="52"/>
      <c r="L207" s="51"/>
    </row>
    <row r="208" spans="1:12" ht="14.4" x14ac:dyDescent="0.3">
      <c r="A208" s="25"/>
      <c r="B208" s="16"/>
      <c r="C208" s="11"/>
      <c r="D208" s="12" t="s">
        <v>34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30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23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6"/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6"/>
      <c r="B213" s="18"/>
      <c r="C213" s="8"/>
      <c r="D213" s="20" t="s">
        <v>38</v>
      </c>
      <c r="E213" s="9"/>
      <c r="F213" s="21">
        <f>SUM(F207:F212)</f>
        <v>0</v>
      </c>
      <c r="G213" s="21">
        <f t="shared" ref="G213" si="108">SUM(G207:G212)</f>
        <v>0</v>
      </c>
      <c r="H213" s="21">
        <f t="shared" ref="H213" si="109">SUM(H207:H212)</f>
        <v>0</v>
      </c>
      <c r="I213" s="21">
        <f t="shared" ref="I213" si="110">SUM(I207:I212)</f>
        <v>0</v>
      </c>
      <c r="J213" s="21">
        <f t="shared" ref="J213" si="111">SUM(J207:J212)</f>
        <v>0</v>
      </c>
      <c r="K213" s="27"/>
      <c r="L213" s="21">
        <f>SUM(L207:L212)</f>
        <v>0</v>
      </c>
    </row>
    <row r="214" spans="1:12" ht="15.75" customHeight="1" x14ac:dyDescent="0.25">
      <c r="A214" s="31">
        <f>A173</f>
        <v>1</v>
      </c>
      <c r="B214" s="32">
        <f>B173</f>
        <v>5</v>
      </c>
      <c r="C214" s="89" t="s">
        <v>4</v>
      </c>
      <c r="D214" s="90"/>
      <c r="E214" s="33"/>
      <c r="F214" s="34">
        <f>F180+F184+F194+F199+F206+F213</f>
        <v>545</v>
      </c>
      <c r="G214" s="34">
        <f t="shared" ref="G214" si="112">G180+G184+G194+G199+G206+G213</f>
        <v>19.89</v>
      </c>
      <c r="H214" s="34">
        <f t="shared" ref="H214" si="113">H180+H184+H194+H199+H206+H213</f>
        <v>20.080000000000002</v>
      </c>
      <c r="I214" s="34">
        <f t="shared" ref="I214" si="114">I180+I184+I194+I199+I206+I213</f>
        <v>83.92</v>
      </c>
      <c r="J214" s="34">
        <f t="shared" ref="J214" si="115">J180+J184+J194+J199+J206+J213</f>
        <v>560.85</v>
      </c>
      <c r="K214" s="35"/>
      <c r="L214" s="34">
        <f t="shared" ref="L214" si="116">L180+L184+L194+L199+L206+L213</f>
        <v>77.760000000000005</v>
      </c>
    </row>
    <row r="215" spans="1:12" ht="15" thickBot="1" x14ac:dyDescent="0.35">
      <c r="A215" s="22">
        <v>1</v>
      </c>
      <c r="B215" s="23">
        <v>6</v>
      </c>
      <c r="C215" s="24" t="s">
        <v>19</v>
      </c>
      <c r="D215" s="5" t="s">
        <v>46</v>
      </c>
      <c r="E215" s="62" t="s">
        <v>72</v>
      </c>
      <c r="F215" s="48">
        <v>80</v>
      </c>
      <c r="G215" s="48">
        <v>1.05</v>
      </c>
      <c r="H215" s="48">
        <v>2.6</v>
      </c>
      <c r="I215" s="48">
        <v>5.17</v>
      </c>
      <c r="J215" s="48">
        <v>48.32</v>
      </c>
      <c r="K215" s="49">
        <v>47</v>
      </c>
      <c r="L215" s="48">
        <v>77.760000000000005</v>
      </c>
    </row>
    <row r="216" spans="1:12" ht="26.4" x14ac:dyDescent="0.3">
      <c r="A216" s="25"/>
      <c r="B216" s="16"/>
      <c r="C216" s="11"/>
      <c r="D216" s="5" t="s">
        <v>20</v>
      </c>
      <c r="E216" s="59" t="s">
        <v>81</v>
      </c>
      <c r="F216" s="51">
        <v>228</v>
      </c>
      <c r="G216" s="51">
        <v>12.93</v>
      </c>
      <c r="H216" s="51">
        <v>12.41</v>
      </c>
      <c r="I216" s="51">
        <v>40.119999999999997</v>
      </c>
      <c r="J216" s="51">
        <v>304.3</v>
      </c>
      <c r="K216" s="52" t="s">
        <v>47</v>
      </c>
      <c r="L216" s="51"/>
    </row>
    <row r="217" spans="1:12" ht="14.4" x14ac:dyDescent="0.3">
      <c r="A217" s="25"/>
      <c r="B217" s="16"/>
      <c r="C217" s="11"/>
      <c r="D217" s="79" t="s">
        <v>21</v>
      </c>
      <c r="E217" s="59" t="s">
        <v>52</v>
      </c>
      <c r="F217" s="51">
        <v>200</v>
      </c>
      <c r="G217" s="51">
        <v>0.11</v>
      </c>
      <c r="H217" s="51">
        <v>0.02</v>
      </c>
      <c r="I217" s="65">
        <v>10.15</v>
      </c>
      <c r="J217" s="51">
        <v>41.32</v>
      </c>
      <c r="K217" s="52">
        <v>377</v>
      </c>
      <c r="L217" s="51"/>
    </row>
    <row r="218" spans="1:12" ht="14.4" x14ac:dyDescent="0.3">
      <c r="A218" s="25"/>
      <c r="B218" s="16"/>
      <c r="C218" s="11"/>
      <c r="D218" s="7" t="s">
        <v>48</v>
      </c>
      <c r="E218" s="59" t="s">
        <v>50</v>
      </c>
      <c r="F218" s="51">
        <v>30</v>
      </c>
      <c r="G218" s="51">
        <v>1.98</v>
      </c>
      <c r="H218" s="51">
        <v>0.36</v>
      </c>
      <c r="I218" s="51">
        <v>11.88</v>
      </c>
      <c r="J218" s="51">
        <v>59.4</v>
      </c>
      <c r="K218" s="52"/>
      <c r="L218" s="51"/>
    </row>
    <row r="219" spans="1:12" ht="14.4" x14ac:dyDescent="0.3">
      <c r="A219" s="25"/>
      <c r="B219" s="16"/>
      <c r="C219" s="11"/>
      <c r="D219" s="7"/>
      <c r="E219" s="59"/>
      <c r="F219" s="51"/>
      <c r="G219" s="51"/>
      <c r="H219" s="51"/>
      <c r="I219" s="51"/>
      <c r="J219" s="51"/>
      <c r="K219" s="52"/>
      <c r="L219" s="51"/>
    </row>
    <row r="220" spans="1:12" ht="14.4" x14ac:dyDescent="0.3">
      <c r="A220" s="25"/>
      <c r="B220" s="16"/>
      <c r="C220" s="11"/>
      <c r="D220" s="7"/>
      <c r="E220" s="50"/>
      <c r="F220" s="51"/>
      <c r="G220" s="51"/>
      <c r="H220" s="51"/>
      <c r="I220" s="51"/>
      <c r="J220" s="51"/>
      <c r="K220" s="52"/>
      <c r="L220" s="51"/>
    </row>
    <row r="221" spans="1:12" ht="14.4" x14ac:dyDescent="0.3">
      <c r="A221" s="25"/>
      <c r="B221" s="16"/>
      <c r="C221" s="11"/>
      <c r="D221" s="7"/>
      <c r="E221" s="50"/>
      <c r="F221" s="51"/>
      <c r="G221" s="51"/>
      <c r="H221" s="51"/>
      <c r="I221" s="51"/>
      <c r="J221" s="51"/>
      <c r="K221" s="52"/>
      <c r="L221" s="51"/>
    </row>
    <row r="222" spans="1:12" ht="14.4" x14ac:dyDescent="0.3">
      <c r="A222" s="26"/>
      <c r="B222" s="18"/>
      <c r="C222" s="8"/>
      <c r="D222" s="19" t="s">
        <v>38</v>
      </c>
      <c r="E222" s="9"/>
      <c r="F222" s="21">
        <f>SUM(F215:F221)</f>
        <v>538</v>
      </c>
      <c r="G222" s="70">
        <f t="shared" ref="G222" si="117">SUM(G215:G221)</f>
        <v>16.07</v>
      </c>
      <c r="H222" s="82">
        <f t="shared" ref="H222" si="118">SUM(H215:H221)</f>
        <v>15.389999999999999</v>
      </c>
      <c r="I222" s="21">
        <f t="shared" ref="I222" si="119">SUM(I215:I221)</f>
        <v>67.319999999999993</v>
      </c>
      <c r="J222" s="21">
        <f t="shared" ref="J222" si="120">SUM(J215:J221)</f>
        <v>453.34</v>
      </c>
      <c r="K222" s="27"/>
      <c r="L222" s="21">
        <f t="shared" ref="L222:L264" si="121">SUM(L215:L221)</f>
        <v>77.760000000000005</v>
      </c>
    </row>
    <row r="223" spans="1:12" ht="14.4" x14ac:dyDescent="0.3">
      <c r="A223" s="28">
        <f>A215</f>
        <v>1</v>
      </c>
      <c r="B223" s="14">
        <f>B215</f>
        <v>6</v>
      </c>
      <c r="C223" s="10" t="s">
        <v>24</v>
      </c>
      <c r="D223" s="12" t="s">
        <v>23</v>
      </c>
      <c r="E223" s="50"/>
      <c r="F223" s="51"/>
      <c r="G223" s="51"/>
      <c r="H223" s="51"/>
      <c r="I223" s="51"/>
      <c r="J223" s="51"/>
      <c r="K223" s="52"/>
      <c r="L223" s="51"/>
    </row>
    <row r="224" spans="1:12" ht="14.4" x14ac:dyDescent="0.3">
      <c r="A224" s="25"/>
      <c r="B224" s="16"/>
      <c r="C224" s="11"/>
      <c r="D224" s="6"/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6"/>
      <c r="B226" s="18"/>
      <c r="C226" s="8"/>
      <c r="D226" s="19" t="s">
        <v>38</v>
      </c>
      <c r="E226" s="9"/>
      <c r="F226" s="21">
        <f>SUM(F223:F225)</f>
        <v>0</v>
      </c>
      <c r="G226" s="21">
        <f t="shared" ref="G226" si="122">SUM(G223:G225)</f>
        <v>0</v>
      </c>
      <c r="H226" s="21">
        <f t="shared" ref="H226" si="123">SUM(H223:H225)</f>
        <v>0</v>
      </c>
      <c r="I226" s="21">
        <f t="shared" ref="I226" si="124">SUM(I223:I225)</f>
        <v>0</v>
      </c>
      <c r="J226" s="21">
        <f t="shared" ref="J226" si="125">SUM(J223:J225)</f>
        <v>0</v>
      </c>
      <c r="K226" s="27"/>
      <c r="L226" s="21">
        <f>SUM(L223:L225)</f>
        <v>0</v>
      </c>
    </row>
    <row r="227" spans="1:12" ht="14.4" x14ac:dyDescent="0.3">
      <c r="A227" s="28">
        <f>A215</f>
        <v>1</v>
      </c>
      <c r="B227" s="14">
        <f>B215</f>
        <v>6</v>
      </c>
      <c r="C227" s="10" t="s">
        <v>25</v>
      </c>
      <c r="D227" s="7" t="s">
        <v>26</v>
      </c>
      <c r="E227" s="50"/>
      <c r="F227" s="51"/>
      <c r="G227" s="51"/>
      <c r="H227" s="51"/>
      <c r="I227" s="51"/>
      <c r="J227" s="51"/>
      <c r="K227" s="52"/>
      <c r="L227" s="51"/>
    </row>
    <row r="228" spans="1:12" ht="14.4" x14ac:dyDescent="0.3">
      <c r="A228" s="25"/>
      <c r="B228" s="16"/>
      <c r="C228" s="11"/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48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48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6"/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6"/>
      <c r="B236" s="18"/>
      <c r="C236" s="8"/>
      <c r="D236" s="19" t="s">
        <v>38</v>
      </c>
      <c r="E236" s="9"/>
      <c r="F236" s="21">
        <f>SUM(F227:F235)</f>
        <v>0</v>
      </c>
      <c r="G236" s="21">
        <f t="shared" ref="G236" si="126">SUM(G227:G235)</f>
        <v>0</v>
      </c>
      <c r="H236" s="21">
        <f t="shared" ref="H236" si="127">SUM(H227:H235)</f>
        <v>0</v>
      </c>
      <c r="I236" s="21">
        <f t="shared" ref="I236" si="128">SUM(I227:I235)</f>
        <v>0</v>
      </c>
      <c r="J236" s="21">
        <f t="shared" ref="J236" si="129">SUM(J227:J235)</f>
        <v>0</v>
      </c>
      <c r="K236" s="27"/>
      <c r="L236" s="21">
        <f>SUM(L227:L235)</f>
        <v>0</v>
      </c>
    </row>
    <row r="237" spans="1:12" ht="14.4" x14ac:dyDescent="0.3">
      <c r="A237" s="28">
        <f>A215</f>
        <v>1</v>
      </c>
      <c r="B237" s="14">
        <f>B215</f>
        <v>6</v>
      </c>
      <c r="C237" s="10" t="s">
        <v>33</v>
      </c>
      <c r="D237" s="12" t="s">
        <v>34</v>
      </c>
      <c r="E237" s="50"/>
      <c r="F237" s="51"/>
      <c r="G237" s="51"/>
      <c r="H237" s="51"/>
      <c r="I237" s="51"/>
      <c r="J237" s="51"/>
      <c r="K237" s="52"/>
      <c r="L237" s="51"/>
    </row>
    <row r="238" spans="1:12" ht="14.4" x14ac:dyDescent="0.3">
      <c r="A238" s="25"/>
      <c r="B238" s="16"/>
      <c r="C238" s="11"/>
      <c r="D238" s="12" t="s">
        <v>30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6"/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6"/>
      <c r="B241" s="18"/>
      <c r="C241" s="8"/>
      <c r="D241" s="19" t="s">
        <v>38</v>
      </c>
      <c r="E241" s="9"/>
      <c r="F241" s="21">
        <f>SUM(F237:F240)</f>
        <v>0</v>
      </c>
      <c r="G241" s="21">
        <f t="shared" ref="G241" si="130">SUM(G237:G240)</f>
        <v>0</v>
      </c>
      <c r="H241" s="21">
        <f t="shared" ref="H241" si="131">SUM(H237:H240)</f>
        <v>0</v>
      </c>
      <c r="I241" s="21">
        <f t="shared" ref="I241" si="132">SUM(I237:I240)</f>
        <v>0</v>
      </c>
      <c r="J241" s="21">
        <f t="shared" ref="J241" si="133">SUM(J237:J240)</f>
        <v>0</v>
      </c>
      <c r="K241" s="27"/>
      <c r="L241" s="21">
        <f>SUM(L237:L240)</f>
        <v>0</v>
      </c>
    </row>
    <row r="242" spans="1:12" ht="14.4" x14ac:dyDescent="0.3">
      <c r="A242" s="28">
        <f>A215</f>
        <v>1</v>
      </c>
      <c r="B242" s="14">
        <f>B215</f>
        <v>6</v>
      </c>
      <c r="C242" s="10" t="s">
        <v>35</v>
      </c>
      <c r="D242" s="7" t="s">
        <v>20</v>
      </c>
      <c r="E242" s="50"/>
      <c r="F242" s="51"/>
      <c r="G242" s="51"/>
      <c r="H242" s="51"/>
      <c r="I242" s="51"/>
      <c r="J242" s="51"/>
      <c r="K242" s="52"/>
      <c r="L242" s="51"/>
    </row>
    <row r="243" spans="1:12" ht="14.4" x14ac:dyDescent="0.3">
      <c r="A243" s="25"/>
      <c r="B243" s="16"/>
      <c r="C243" s="11"/>
      <c r="D243" s="7" t="s">
        <v>29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22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6"/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6"/>
      <c r="B248" s="18"/>
      <c r="C248" s="8"/>
      <c r="D248" s="19" t="s">
        <v>38</v>
      </c>
      <c r="E248" s="9"/>
      <c r="F248" s="21">
        <f>SUM(F242:F247)</f>
        <v>0</v>
      </c>
      <c r="G248" s="21">
        <f t="shared" ref="G248" si="134">SUM(G242:G247)</f>
        <v>0</v>
      </c>
      <c r="H248" s="21">
        <f t="shared" ref="H248" si="135">SUM(H242:H247)</f>
        <v>0</v>
      </c>
      <c r="I248" s="21">
        <f t="shared" ref="I248" si="136">SUM(I242:I247)</f>
        <v>0</v>
      </c>
      <c r="J248" s="21">
        <f t="shared" ref="J248" si="137">SUM(J242:J247)</f>
        <v>0</v>
      </c>
      <c r="K248" s="27"/>
      <c r="L248" s="21">
        <f>SUM(L242:L247)</f>
        <v>0</v>
      </c>
    </row>
    <row r="249" spans="1:12" ht="14.4" x14ac:dyDescent="0.3">
      <c r="A249" s="28">
        <f>A215</f>
        <v>1</v>
      </c>
      <c r="B249" s="14">
        <f>B215</f>
        <v>6</v>
      </c>
      <c r="C249" s="10" t="s">
        <v>36</v>
      </c>
      <c r="D249" s="12" t="s">
        <v>37</v>
      </c>
      <c r="E249" s="50"/>
      <c r="F249" s="51"/>
      <c r="G249" s="51"/>
      <c r="H249" s="51"/>
      <c r="I249" s="51"/>
      <c r="J249" s="51"/>
      <c r="K249" s="52"/>
      <c r="L249" s="51"/>
    </row>
    <row r="250" spans="1:12" ht="14.4" x14ac:dyDescent="0.3">
      <c r="A250" s="25"/>
      <c r="B250" s="16"/>
      <c r="C250" s="11"/>
      <c r="D250" s="12" t="s">
        <v>34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30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23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6"/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6"/>
      <c r="B255" s="18"/>
      <c r="C255" s="8"/>
      <c r="D255" s="20" t="s">
        <v>38</v>
      </c>
      <c r="E255" s="9"/>
      <c r="F255" s="21">
        <f>SUM(F249:F254)</f>
        <v>0</v>
      </c>
      <c r="G255" s="21">
        <f t="shared" ref="G255" si="138">SUM(G249:G254)</f>
        <v>0</v>
      </c>
      <c r="H255" s="21">
        <f t="shared" ref="H255" si="139">SUM(H249:H254)</f>
        <v>0</v>
      </c>
      <c r="I255" s="21">
        <f t="shared" ref="I255" si="140">SUM(I249:I254)</f>
        <v>0</v>
      </c>
      <c r="J255" s="21">
        <f t="shared" ref="J255" si="141">SUM(J249:J254)</f>
        <v>0</v>
      </c>
      <c r="K255" s="27"/>
      <c r="L255" s="21">
        <f>SUM(L249:L254)</f>
        <v>0</v>
      </c>
    </row>
    <row r="256" spans="1:12" ht="15.75" customHeight="1" thickBot="1" x14ac:dyDescent="0.3">
      <c r="A256" s="31">
        <f>A215</f>
        <v>1</v>
      </c>
      <c r="B256" s="32">
        <f>B215</f>
        <v>6</v>
      </c>
      <c r="C256" s="89" t="s">
        <v>4</v>
      </c>
      <c r="D256" s="90"/>
      <c r="E256" s="33"/>
      <c r="F256" s="34">
        <f>F222+F226+F236+F241+F248+F255</f>
        <v>538</v>
      </c>
      <c r="G256" s="34">
        <f t="shared" ref="G256" si="142">G222+G226+G236+G241+G248+G255</f>
        <v>16.07</v>
      </c>
      <c r="H256" s="34">
        <f t="shared" ref="H256" si="143">H222+H226+H236+H241+H248+H255</f>
        <v>15.389999999999999</v>
      </c>
      <c r="I256" s="34">
        <f t="shared" ref="I256" si="144">I222+I226+I236+I241+I248+I255</f>
        <v>67.319999999999993</v>
      </c>
      <c r="J256" s="34">
        <f t="shared" ref="J256" si="145">J222+J226+J236+J241+J248+J255</f>
        <v>453.34</v>
      </c>
      <c r="K256" s="35"/>
      <c r="L256" s="34">
        <f t="shared" ref="L256" si="146">L222+L226+L236+L241+L248+L255</f>
        <v>77.760000000000005</v>
      </c>
    </row>
    <row r="257" spans="1:12" ht="14.4" x14ac:dyDescent="0.3">
      <c r="A257" s="22">
        <v>1</v>
      </c>
      <c r="B257" s="23">
        <v>7</v>
      </c>
      <c r="C257" s="24" t="s">
        <v>19</v>
      </c>
      <c r="D257" s="5" t="s">
        <v>20</v>
      </c>
      <c r="E257" s="47"/>
      <c r="F257" s="48"/>
      <c r="G257" s="48"/>
      <c r="H257" s="48"/>
      <c r="I257" s="48"/>
      <c r="J257" s="48"/>
      <c r="K257" s="49"/>
      <c r="L257" s="48"/>
    </row>
    <row r="258" spans="1:12" ht="14.4" x14ac:dyDescent="0.3">
      <c r="A258" s="25"/>
      <c r="B258" s="16"/>
      <c r="C258" s="11"/>
      <c r="D258" s="6" t="s">
        <v>21</v>
      </c>
      <c r="E258" s="50"/>
      <c r="F258" s="51"/>
      <c r="G258" s="51"/>
      <c r="H258" s="51"/>
      <c r="I258" s="51"/>
      <c r="J258" s="51"/>
      <c r="K258" s="52"/>
      <c r="L258" s="51"/>
    </row>
    <row r="259" spans="1:12" ht="14.4" x14ac:dyDescent="0.3">
      <c r="A259" s="25"/>
      <c r="B259" s="16"/>
      <c r="C259" s="11"/>
      <c r="D259" s="7" t="s">
        <v>22</v>
      </c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48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/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6"/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6"/>
      <c r="B264" s="18"/>
      <c r="C264" s="8"/>
      <c r="D264" s="19" t="s">
        <v>38</v>
      </c>
      <c r="E264" s="9"/>
      <c r="F264" s="21">
        <f>SUM(F257:F263)</f>
        <v>0</v>
      </c>
      <c r="G264" s="21">
        <f t="shared" ref="G264" si="147">SUM(G257:G263)</f>
        <v>0</v>
      </c>
      <c r="H264" s="21">
        <f t="shared" ref="H264" si="148">SUM(H257:H263)</f>
        <v>0</v>
      </c>
      <c r="I264" s="21">
        <f t="shared" ref="I264" si="149">SUM(I257:I263)</f>
        <v>0</v>
      </c>
      <c r="J264" s="21">
        <f t="shared" ref="J264" si="150">SUM(J257:J263)</f>
        <v>0</v>
      </c>
      <c r="K264" s="27"/>
      <c r="L264" s="21">
        <f t="shared" si="121"/>
        <v>0</v>
      </c>
    </row>
    <row r="265" spans="1:12" ht="14.4" x14ac:dyDescent="0.3">
      <c r="A265" s="28">
        <v>1</v>
      </c>
      <c r="B265" s="14">
        <f>B257</f>
        <v>7</v>
      </c>
      <c r="C265" s="10" t="s">
        <v>24</v>
      </c>
      <c r="D265" s="12" t="s">
        <v>23</v>
      </c>
      <c r="E265" s="50"/>
      <c r="F265" s="51"/>
      <c r="G265" s="51"/>
      <c r="H265" s="51"/>
      <c r="I265" s="51"/>
      <c r="J265" s="51"/>
      <c r="K265" s="52"/>
      <c r="L265" s="51"/>
    </row>
    <row r="266" spans="1:12" ht="14.4" x14ac:dyDescent="0.3">
      <c r="A266" s="25"/>
      <c r="B266" s="16"/>
      <c r="C266" s="11"/>
      <c r="D266" s="6"/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6"/>
      <c r="B268" s="18"/>
      <c r="C268" s="8"/>
      <c r="D268" s="19" t="s">
        <v>38</v>
      </c>
      <c r="E268" s="9"/>
      <c r="F268" s="21">
        <f>SUM(F265:F267)</f>
        <v>0</v>
      </c>
      <c r="G268" s="21">
        <f t="shared" ref="G268" si="151">SUM(G265:G267)</f>
        <v>0</v>
      </c>
      <c r="H268" s="21">
        <f t="shared" ref="H268" si="152">SUM(H265:H267)</f>
        <v>0</v>
      </c>
      <c r="I268" s="21">
        <f t="shared" ref="I268" si="153">SUM(I265:I267)</f>
        <v>0</v>
      </c>
      <c r="J268" s="21">
        <f t="shared" ref="J268" si="154">SUM(J265:J267)</f>
        <v>0</v>
      </c>
      <c r="K268" s="27"/>
      <c r="L268" s="21">
        <f>SUM(L265:L267)</f>
        <v>0</v>
      </c>
    </row>
    <row r="269" spans="1:12" ht="14.4" x14ac:dyDescent="0.3">
      <c r="A269" s="28">
        <f>A257</f>
        <v>1</v>
      </c>
      <c r="B269" s="14">
        <f>B257</f>
        <v>7</v>
      </c>
      <c r="C269" s="10" t="s">
        <v>25</v>
      </c>
      <c r="D269" s="7" t="s">
        <v>26</v>
      </c>
      <c r="E269" s="50"/>
      <c r="F269" s="51"/>
      <c r="G269" s="51"/>
      <c r="H269" s="51"/>
      <c r="I269" s="51"/>
      <c r="J269" s="51"/>
      <c r="K269" s="52"/>
      <c r="L269" s="51"/>
    </row>
    <row r="270" spans="1:12" ht="14.4" x14ac:dyDescent="0.3">
      <c r="A270" s="25"/>
      <c r="B270" s="16"/>
      <c r="C270" s="11"/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22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48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6"/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6"/>
      <c r="B278" s="18"/>
      <c r="C278" s="8"/>
      <c r="D278" s="19" t="s">
        <v>38</v>
      </c>
      <c r="E278" s="9"/>
      <c r="F278" s="21">
        <f>SUM(F269:F277)</f>
        <v>0</v>
      </c>
      <c r="G278" s="21">
        <f t="shared" ref="G278" si="155">SUM(G269:G277)</f>
        <v>0</v>
      </c>
      <c r="H278" s="21">
        <f t="shared" ref="H278" si="156">SUM(H269:H277)</f>
        <v>0</v>
      </c>
      <c r="I278" s="21">
        <f t="shared" ref="I278" si="157">SUM(I269:I277)</f>
        <v>0</v>
      </c>
      <c r="J278" s="21">
        <f t="shared" ref="J278" si="158">SUM(J269:J277)</f>
        <v>0</v>
      </c>
      <c r="K278" s="27"/>
      <c r="L278" s="21">
        <f>SUM(L269:L277)</f>
        <v>0</v>
      </c>
    </row>
    <row r="279" spans="1:12" ht="14.4" x14ac:dyDescent="0.3">
      <c r="A279" s="28">
        <f>A257</f>
        <v>1</v>
      </c>
      <c r="B279" s="14">
        <f>B257</f>
        <v>7</v>
      </c>
      <c r="C279" s="10" t="s">
        <v>33</v>
      </c>
      <c r="D279" s="12" t="s">
        <v>34</v>
      </c>
      <c r="E279" s="50"/>
      <c r="F279" s="51"/>
      <c r="G279" s="51"/>
      <c r="H279" s="51"/>
      <c r="I279" s="51"/>
      <c r="J279" s="51"/>
      <c r="K279" s="52"/>
      <c r="L279" s="51"/>
    </row>
    <row r="280" spans="1:12" ht="14.4" x14ac:dyDescent="0.3">
      <c r="A280" s="25"/>
      <c r="B280" s="16"/>
      <c r="C280" s="11"/>
      <c r="D280" s="12" t="s">
        <v>30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6"/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6"/>
      <c r="B283" s="18"/>
      <c r="C283" s="8"/>
      <c r="D283" s="19" t="s">
        <v>38</v>
      </c>
      <c r="E283" s="9"/>
      <c r="F283" s="21">
        <f>SUM(F279:F282)</f>
        <v>0</v>
      </c>
      <c r="G283" s="21">
        <f t="shared" ref="G283" si="159">SUM(G279:G282)</f>
        <v>0</v>
      </c>
      <c r="H283" s="21">
        <f t="shared" ref="H283" si="160">SUM(H279:H282)</f>
        <v>0</v>
      </c>
      <c r="I283" s="21">
        <f t="shared" ref="I283" si="161">SUM(I279:I282)</f>
        <v>0</v>
      </c>
      <c r="J283" s="21">
        <f t="shared" ref="J283" si="162">SUM(J279:J282)</f>
        <v>0</v>
      </c>
      <c r="K283" s="27"/>
      <c r="L283" s="21">
        <f>SUM(L279:L282)</f>
        <v>0</v>
      </c>
    </row>
    <row r="284" spans="1:12" ht="14.4" x14ac:dyDescent="0.3">
      <c r="A284" s="28">
        <f>A257</f>
        <v>1</v>
      </c>
      <c r="B284" s="14">
        <f>B257</f>
        <v>7</v>
      </c>
      <c r="C284" s="10" t="s">
        <v>35</v>
      </c>
      <c r="D284" s="7" t="s">
        <v>20</v>
      </c>
      <c r="E284" s="50"/>
      <c r="F284" s="51"/>
      <c r="G284" s="51"/>
      <c r="H284" s="51"/>
      <c r="I284" s="51"/>
      <c r="J284" s="51"/>
      <c r="K284" s="52"/>
      <c r="L284" s="51"/>
    </row>
    <row r="285" spans="1:12" ht="14.4" x14ac:dyDescent="0.3">
      <c r="A285" s="25"/>
      <c r="B285" s="16"/>
      <c r="C285" s="11"/>
      <c r="D285" s="7" t="s">
        <v>29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22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6"/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6"/>
      <c r="B290" s="18"/>
      <c r="C290" s="8"/>
      <c r="D290" s="19" t="s">
        <v>38</v>
      </c>
      <c r="E290" s="9"/>
      <c r="F290" s="21">
        <f>SUM(F284:F289)</f>
        <v>0</v>
      </c>
      <c r="G290" s="21">
        <f t="shared" ref="G290" si="163">SUM(G284:G289)</f>
        <v>0</v>
      </c>
      <c r="H290" s="21">
        <f t="shared" ref="H290" si="164">SUM(H284:H289)</f>
        <v>0</v>
      </c>
      <c r="I290" s="21">
        <f t="shared" ref="I290" si="165">SUM(I284:I289)</f>
        <v>0</v>
      </c>
      <c r="J290" s="21">
        <f t="shared" ref="J290" si="166">SUM(J284:J289)</f>
        <v>0</v>
      </c>
      <c r="K290" s="27"/>
      <c r="L290" s="21">
        <f>SUM(L284:L289)</f>
        <v>0</v>
      </c>
    </row>
    <row r="291" spans="1:12" ht="14.4" x14ac:dyDescent="0.3">
      <c r="A291" s="28">
        <f>A257</f>
        <v>1</v>
      </c>
      <c r="B291" s="14">
        <f>B257</f>
        <v>7</v>
      </c>
      <c r="C291" s="10" t="s">
        <v>36</v>
      </c>
      <c r="D291" s="12" t="s">
        <v>37</v>
      </c>
      <c r="E291" s="50"/>
      <c r="F291" s="51"/>
      <c r="G291" s="51"/>
      <c r="H291" s="51"/>
      <c r="I291" s="51"/>
      <c r="J291" s="51"/>
      <c r="K291" s="52"/>
      <c r="L291" s="51"/>
    </row>
    <row r="292" spans="1:12" ht="14.4" x14ac:dyDescent="0.3">
      <c r="A292" s="25"/>
      <c r="B292" s="16"/>
      <c r="C292" s="11"/>
      <c r="D292" s="12" t="s">
        <v>34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30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23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6"/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6"/>
      <c r="B297" s="18"/>
      <c r="C297" s="8"/>
      <c r="D297" s="20" t="s">
        <v>38</v>
      </c>
      <c r="E297" s="9"/>
      <c r="F297" s="21">
        <f>SUM(F291:F296)</f>
        <v>0</v>
      </c>
      <c r="G297" s="21">
        <f t="shared" ref="G297" si="167">SUM(G291:G296)</f>
        <v>0</v>
      </c>
      <c r="H297" s="21">
        <f t="shared" ref="H297" si="168">SUM(H291:H296)</f>
        <v>0</v>
      </c>
      <c r="I297" s="21">
        <f t="shared" ref="I297" si="169">SUM(I291:I296)</f>
        <v>0</v>
      </c>
      <c r="J297" s="21">
        <f t="shared" ref="J297" si="170">SUM(J291:J296)</f>
        <v>0</v>
      </c>
      <c r="K297" s="27"/>
      <c r="L297" s="21">
        <f>SUM(L291:L296)</f>
        <v>0</v>
      </c>
    </row>
    <row r="298" spans="1:12" ht="15.75" customHeight="1" thickBot="1" x14ac:dyDescent="0.3">
      <c r="A298" s="31">
        <f>A257</f>
        <v>1</v>
      </c>
      <c r="B298" s="32">
        <f>B257</f>
        <v>7</v>
      </c>
      <c r="C298" s="89" t="s">
        <v>4</v>
      </c>
      <c r="D298" s="90"/>
      <c r="E298" s="33"/>
      <c r="F298" s="34">
        <f>F264+F268+F278+F283+F290+F297</f>
        <v>0</v>
      </c>
      <c r="G298" s="34">
        <f t="shared" ref="G298" si="171">G264+G268+G278+G283+G290+G297</f>
        <v>0</v>
      </c>
      <c r="H298" s="34">
        <f t="shared" ref="H298" si="172">H264+H268+H278+H283+H290+H297</f>
        <v>0</v>
      </c>
      <c r="I298" s="34">
        <f t="shared" ref="I298" si="173">I264+I268+I278+I283+I290+I297</f>
        <v>0</v>
      </c>
      <c r="J298" s="34">
        <f t="shared" ref="J298" si="174">J264+J268+J278+J283+J290+J297</f>
        <v>0</v>
      </c>
      <c r="K298" s="35"/>
      <c r="L298" s="34">
        <f t="shared" ref="L298" si="175">L264+L268+L278+L283+L290+L297</f>
        <v>0</v>
      </c>
    </row>
    <row r="299" spans="1:12" ht="26.4" x14ac:dyDescent="0.3">
      <c r="A299" s="22">
        <v>2</v>
      </c>
      <c r="B299" s="23">
        <v>1</v>
      </c>
      <c r="C299" s="24" t="s">
        <v>19</v>
      </c>
      <c r="D299" s="5" t="s">
        <v>20</v>
      </c>
      <c r="E299" s="47" t="s">
        <v>73</v>
      </c>
      <c r="F299" s="48">
        <v>245</v>
      </c>
      <c r="G299" s="48">
        <v>16.02</v>
      </c>
      <c r="H299" s="48">
        <v>18.13</v>
      </c>
      <c r="I299" s="71">
        <v>42.98</v>
      </c>
      <c r="J299" s="48">
        <v>386.4</v>
      </c>
      <c r="K299" s="49" t="s">
        <v>47</v>
      </c>
      <c r="L299" s="48">
        <v>77.760000000000005</v>
      </c>
    </row>
    <row r="300" spans="1:12" ht="14.4" x14ac:dyDescent="0.3">
      <c r="A300" s="25"/>
      <c r="B300" s="16"/>
      <c r="C300" s="11"/>
      <c r="D300" s="76" t="s">
        <v>21</v>
      </c>
      <c r="E300" s="50" t="s">
        <v>74</v>
      </c>
      <c r="F300" s="51">
        <v>200</v>
      </c>
      <c r="G300" s="51">
        <v>0.24</v>
      </c>
      <c r="H300" s="51">
        <v>0.09</v>
      </c>
      <c r="I300" s="51">
        <v>12.43</v>
      </c>
      <c r="J300" s="51">
        <v>54.2</v>
      </c>
      <c r="K300" s="52">
        <v>376</v>
      </c>
      <c r="L300" s="51"/>
    </row>
    <row r="301" spans="1:12" ht="14.4" x14ac:dyDescent="0.3">
      <c r="A301" s="25"/>
      <c r="B301" s="16"/>
      <c r="C301" s="11"/>
      <c r="D301" s="7" t="s">
        <v>48</v>
      </c>
      <c r="E301" s="50" t="s">
        <v>54</v>
      </c>
      <c r="F301" s="51">
        <v>25</v>
      </c>
      <c r="G301" s="51">
        <v>1.9</v>
      </c>
      <c r="H301" s="51">
        <v>0.2</v>
      </c>
      <c r="I301" s="51">
        <v>12.3</v>
      </c>
      <c r="J301" s="51">
        <v>58.75</v>
      </c>
      <c r="K301" s="52"/>
      <c r="L301" s="51"/>
    </row>
    <row r="302" spans="1:12" ht="14.4" x14ac:dyDescent="0.3">
      <c r="A302" s="25"/>
      <c r="B302" s="16"/>
      <c r="C302" s="11"/>
      <c r="D302" s="7" t="s">
        <v>48</v>
      </c>
      <c r="E302" s="50" t="s">
        <v>50</v>
      </c>
      <c r="F302" s="51">
        <v>30</v>
      </c>
      <c r="G302" s="69">
        <v>1.98</v>
      </c>
      <c r="H302" s="51">
        <v>0.36</v>
      </c>
      <c r="I302" s="69">
        <v>11.88</v>
      </c>
      <c r="J302" s="51">
        <v>59.4</v>
      </c>
      <c r="K302" s="52"/>
      <c r="L302" s="51"/>
    </row>
    <row r="303" spans="1:12" ht="14.4" x14ac:dyDescent="0.3">
      <c r="A303" s="25"/>
      <c r="B303" s="16"/>
      <c r="C303" s="11"/>
      <c r="D303" s="7"/>
      <c r="E303" s="50"/>
      <c r="F303" s="51"/>
      <c r="G303" s="51"/>
      <c r="H303" s="51"/>
      <c r="I303" s="51"/>
      <c r="J303" s="69"/>
      <c r="K303" s="52"/>
      <c r="L303" s="51"/>
    </row>
    <row r="304" spans="1:12" ht="14.4" x14ac:dyDescent="0.3">
      <c r="A304" s="25"/>
      <c r="B304" s="16"/>
      <c r="C304" s="11"/>
      <c r="D304" s="6"/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4.4" x14ac:dyDescent="0.3">
      <c r="A306" s="26"/>
      <c r="B306" s="18"/>
      <c r="C306" s="78"/>
      <c r="D306" s="19" t="s">
        <v>38</v>
      </c>
      <c r="E306" s="77"/>
      <c r="F306" s="21">
        <v>500</v>
      </c>
      <c r="G306" s="70">
        <f t="shared" ref="G306:L306" si="176">SUM(G299:G305)</f>
        <v>20.139999999999997</v>
      </c>
      <c r="H306" s="21">
        <f t="shared" si="176"/>
        <v>18.779999999999998</v>
      </c>
      <c r="I306" s="21">
        <f t="shared" si="176"/>
        <v>79.589999999999989</v>
      </c>
      <c r="J306" s="21">
        <f t="shared" si="176"/>
        <v>558.75</v>
      </c>
      <c r="K306" s="21">
        <f t="shared" si="176"/>
        <v>376</v>
      </c>
      <c r="L306" s="21">
        <f t="shared" si="176"/>
        <v>77.760000000000005</v>
      </c>
    </row>
    <row r="307" spans="1:12" ht="14.4" x14ac:dyDescent="0.3">
      <c r="A307" s="28">
        <f>A299</f>
        <v>2</v>
      </c>
      <c r="B307" s="14">
        <f>B299</f>
        <v>1</v>
      </c>
      <c r="C307" s="10" t="s">
        <v>24</v>
      </c>
      <c r="D307" s="12" t="s">
        <v>23</v>
      </c>
      <c r="E307" s="50"/>
      <c r="F307" s="51"/>
      <c r="G307" s="51"/>
      <c r="H307" s="51"/>
      <c r="I307" s="51"/>
      <c r="J307" s="51"/>
      <c r="K307" s="52"/>
      <c r="L307" s="51"/>
    </row>
    <row r="308" spans="1:12" ht="14.4" x14ac:dyDescent="0.3">
      <c r="A308" s="25"/>
      <c r="B308" s="16"/>
      <c r="C308" s="11"/>
      <c r="D308" s="6"/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6"/>
      <c r="B310" s="18"/>
      <c r="C310" s="8"/>
      <c r="D310" s="19" t="s">
        <v>38</v>
      </c>
      <c r="E310" s="9"/>
      <c r="F310" s="21">
        <f>SUM(F307:F309)</f>
        <v>0</v>
      </c>
      <c r="G310" s="21">
        <f t="shared" ref="G310" si="177">SUM(G307:G309)</f>
        <v>0</v>
      </c>
      <c r="H310" s="21">
        <f t="shared" ref="H310" si="178">SUM(H307:H309)</f>
        <v>0</v>
      </c>
      <c r="I310" s="21">
        <f t="shared" ref="I310" si="179">SUM(I307:I309)</f>
        <v>0</v>
      </c>
      <c r="J310" s="21">
        <f t="shared" ref="J310" si="180">SUM(J307:J309)</f>
        <v>0</v>
      </c>
      <c r="K310" s="27"/>
      <c r="L310" s="21">
        <f>SUM(L307:L309)</f>
        <v>0</v>
      </c>
    </row>
    <row r="311" spans="1:12" ht="14.4" x14ac:dyDescent="0.3">
      <c r="A311" s="28">
        <f>A299</f>
        <v>2</v>
      </c>
      <c r="B311" s="14">
        <f>B299</f>
        <v>1</v>
      </c>
      <c r="C311" s="10" t="s">
        <v>25</v>
      </c>
      <c r="D311" s="7" t="s">
        <v>26</v>
      </c>
      <c r="E311" s="50"/>
      <c r="F311" s="51"/>
      <c r="G311" s="51"/>
      <c r="H311" s="51"/>
      <c r="I311" s="51"/>
      <c r="J311" s="51"/>
      <c r="K311" s="52"/>
      <c r="L311" s="51"/>
    </row>
    <row r="312" spans="1:12" ht="14.4" x14ac:dyDescent="0.3">
      <c r="A312" s="25"/>
      <c r="B312" s="16"/>
      <c r="C312" s="11"/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6"/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6"/>
      <c r="B320" s="18"/>
      <c r="C320" s="8"/>
      <c r="D320" s="19" t="s">
        <v>38</v>
      </c>
      <c r="E320" s="9"/>
      <c r="F320" s="21">
        <f>SUM(F311:F319)</f>
        <v>0</v>
      </c>
      <c r="G320" s="21">
        <f t="shared" ref="G320" si="181">SUM(G311:G319)</f>
        <v>0</v>
      </c>
      <c r="H320" s="21">
        <f t="shared" ref="H320" si="182">SUM(H311:H319)</f>
        <v>0</v>
      </c>
      <c r="I320" s="21">
        <f t="shared" ref="I320" si="183">SUM(I311:I319)</f>
        <v>0</v>
      </c>
      <c r="J320" s="21">
        <f t="shared" ref="J320" si="184">SUM(J311:J319)</f>
        <v>0</v>
      </c>
      <c r="K320" s="27"/>
      <c r="L320" s="21">
        <f>SUM(L311:L319)</f>
        <v>0</v>
      </c>
    </row>
    <row r="321" spans="1:12" ht="14.4" x14ac:dyDescent="0.3">
      <c r="A321" s="28">
        <f>A299</f>
        <v>2</v>
      </c>
      <c r="B321" s="14">
        <f>B299</f>
        <v>1</v>
      </c>
      <c r="C321" s="10" t="s">
        <v>33</v>
      </c>
      <c r="D321" s="12" t="s">
        <v>34</v>
      </c>
      <c r="E321" s="50"/>
      <c r="F321" s="51"/>
      <c r="G321" s="51"/>
      <c r="H321" s="51"/>
      <c r="I321" s="51"/>
      <c r="J321" s="51"/>
      <c r="K321" s="52"/>
      <c r="L321" s="51"/>
    </row>
    <row r="322" spans="1:12" ht="14.4" x14ac:dyDescent="0.3">
      <c r="A322" s="25"/>
      <c r="B322" s="16"/>
      <c r="C322" s="11"/>
      <c r="D322" s="12" t="s">
        <v>30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6"/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6"/>
      <c r="B325" s="18"/>
      <c r="C325" s="8"/>
      <c r="D325" s="19" t="s">
        <v>38</v>
      </c>
      <c r="E325" s="9"/>
      <c r="F325" s="21">
        <f>SUM(F321:F324)</f>
        <v>0</v>
      </c>
      <c r="G325" s="21">
        <f t="shared" ref="G325" si="185">SUM(G321:G324)</f>
        <v>0</v>
      </c>
      <c r="H325" s="21">
        <f t="shared" ref="H325" si="186">SUM(H321:H324)</f>
        <v>0</v>
      </c>
      <c r="I325" s="21">
        <f t="shared" ref="I325" si="187">SUM(I321:I324)</f>
        <v>0</v>
      </c>
      <c r="J325" s="21">
        <f t="shared" ref="J325" si="188">SUM(J321:J324)</f>
        <v>0</v>
      </c>
      <c r="K325" s="27"/>
      <c r="L325" s="21">
        <f>SUM(L321:L324)</f>
        <v>0</v>
      </c>
    </row>
    <row r="326" spans="1:12" ht="14.4" x14ac:dyDescent="0.3">
      <c r="A326" s="28">
        <f>A299</f>
        <v>2</v>
      </c>
      <c r="B326" s="14">
        <f>B299</f>
        <v>1</v>
      </c>
      <c r="C326" s="10" t="s">
        <v>35</v>
      </c>
      <c r="D326" s="7" t="s">
        <v>20</v>
      </c>
      <c r="E326" s="50"/>
      <c r="F326" s="51"/>
      <c r="G326" s="51"/>
      <c r="H326" s="51"/>
      <c r="I326" s="51"/>
      <c r="J326" s="51"/>
      <c r="K326" s="52"/>
      <c r="L326" s="51"/>
    </row>
    <row r="327" spans="1:12" ht="14.4" x14ac:dyDescent="0.3">
      <c r="A327" s="25"/>
      <c r="B327" s="16"/>
      <c r="C327" s="11"/>
      <c r="D327" s="7" t="s">
        <v>29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22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6"/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6"/>
      <c r="B332" s="18"/>
      <c r="C332" s="8"/>
      <c r="D332" s="19" t="s">
        <v>38</v>
      </c>
      <c r="E332" s="9"/>
      <c r="F332" s="21">
        <f>SUM(F326:F331)</f>
        <v>0</v>
      </c>
      <c r="G332" s="21">
        <f t="shared" ref="G332" si="189">SUM(G326:G331)</f>
        <v>0</v>
      </c>
      <c r="H332" s="21">
        <f t="shared" ref="H332" si="190">SUM(H326:H331)</f>
        <v>0</v>
      </c>
      <c r="I332" s="21">
        <f t="shared" ref="I332" si="191">SUM(I326:I331)</f>
        <v>0</v>
      </c>
      <c r="J332" s="21">
        <f t="shared" ref="J332" si="192">SUM(J326:J331)</f>
        <v>0</v>
      </c>
      <c r="K332" s="27"/>
      <c r="L332" s="21">
        <f>SUM(L326:L331)</f>
        <v>0</v>
      </c>
    </row>
    <row r="333" spans="1:12" ht="14.4" x14ac:dyDescent="0.3">
      <c r="A333" s="28">
        <f>A299</f>
        <v>2</v>
      </c>
      <c r="B333" s="14">
        <f>B299</f>
        <v>1</v>
      </c>
      <c r="C333" s="10" t="s">
        <v>36</v>
      </c>
      <c r="D333" s="12" t="s">
        <v>37</v>
      </c>
      <c r="E333" s="50"/>
      <c r="F333" s="51"/>
      <c r="G333" s="51"/>
      <c r="H333" s="51"/>
      <c r="I333" s="51"/>
      <c r="J333" s="51"/>
      <c r="K333" s="52"/>
      <c r="L333" s="51"/>
    </row>
    <row r="334" spans="1:12" ht="14.4" x14ac:dyDescent="0.3">
      <c r="A334" s="25"/>
      <c r="B334" s="16"/>
      <c r="C334" s="11"/>
      <c r="D334" s="12" t="s">
        <v>34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30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23</v>
      </c>
      <c r="E336" s="50"/>
      <c r="F336" s="51"/>
      <c r="G336" s="51"/>
      <c r="H336" s="51"/>
      <c r="I336" s="51"/>
      <c r="J336" s="51"/>
      <c r="K336" s="52"/>
      <c r="L336" s="51"/>
    </row>
    <row r="337" spans="1:25" ht="14.4" x14ac:dyDescent="0.3">
      <c r="A337" s="25"/>
      <c r="B337" s="16"/>
      <c r="C337" s="11"/>
      <c r="D337" s="6"/>
      <c r="E337" s="50"/>
      <c r="F337" s="51"/>
      <c r="G337" s="51"/>
      <c r="H337" s="51"/>
      <c r="I337" s="51"/>
      <c r="J337" s="51"/>
      <c r="K337" s="52"/>
      <c r="L337" s="51"/>
    </row>
    <row r="338" spans="1:25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25" ht="14.4" x14ac:dyDescent="0.3">
      <c r="A339" s="26"/>
      <c r="B339" s="18"/>
      <c r="C339" s="8"/>
      <c r="D339" s="20" t="s">
        <v>38</v>
      </c>
      <c r="E339" s="9"/>
      <c r="F339" s="21">
        <f>SUM(F333:F338)</f>
        <v>0</v>
      </c>
      <c r="G339" s="21">
        <f t="shared" ref="G339" si="193">SUM(G333:G338)</f>
        <v>0</v>
      </c>
      <c r="H339" s="21">
        <f t="shared" ref="H339" si="194">SUM(H333:H338)</f>
        <v>0</v>
      </c>
      <c r="I339" s="21">
        <f t="shared" ref="I339" si="195">SUM(I333:I338)</f>
        <v>0</v>
      </c>
      <c r="J339" s="21">
        <f t="shared" ref="J339" si="196">SUM(J333:J338)</f>
        <v>0</v>
      </c>
      <c r="K339" s="27"/>
      <c r="L339" s="21">
        <f>SUM(L333:L338)</f>
        <v>0</v>
      </c>
    </row>
    <row r="340" spans="1:25" ht="15.75" customHeight="1" thickBot="1" x14ac:dyDescent="0.3">
      <c r="A340" s="31">
        <f>A299</f>
        <v>2</v>
      </c>
      <c r="B340" s="32">
        <f>B299</f>
        <v>1</v>
      </c>
      <c r="C340" s="89" t="s">
        <v>4</v>
      </c>
      <c r="D340" s="90"/>
      <c r="E340" s="33"/>
      <c r="F340" s="34">
        <f>F306+F310+F320+F325+F332+F339</f>
        <v>500</v>
      </c>
      <c r="G340" s="34">
        <f t="shared" ref="G340:L340" si="197">G306+G310+G320+G325+G332+G339</f>
        <v>20.139999999999997</v>
      </c>
      <c r="H340" s="34">
        <f t="shared" si="197"/>
        <v>18.779999999999998</v>
      </c>
      <c r="I340" s="34">
        <f t="shared" si="197"/>
        <v>79.589999999999989</v>
      </c>
      <c r="J340" s="34">
        <f t="shared" si="197"/>
        <v>558.75</v>
      </c>
      <c r="K340" s="34">
        <f t="shared" si="197"/>
        <v>376</v>
      </c>
      <c r="L340" s="34">
        <f t="shared" si="197"/>
        <v>77.760000000000005</v>
      </c>
    </row>
    <row r="341" spans="1:25" ht="14.4" x14ac:dyDescent="0.3">
      <c r="A341" s="15">
        <v>2</v>
      </c>
      <c r="B341" s="16">
        <v>2</v>
      </c>
      <c r="C341" s="24" t="s">
        <v>19</v>
      </c>
      <c r="D341" s="12" t="s">
        <v>46</v>
      </c>
      <c r="E341" s="62" t="s">
        <v>55</v>
      </c>
      <c r="F341" s="48">
        <v>60</v>
      </c>
      <c r="G341" s="67">
        <v>0.84</v>
      </c>
      <c r="H341" s="48">
        <v>3.61</v>
      </c>
      <c r="I341" s="72">
        <v>4.96</v>
      </c>
      <c r="J341" s="88">
        <v>55.68</v>
      </c>
      <c r="K341" s="63">
        <v>52</v>
      </c>
      <c r="L341" s="64">
        <v>77.760000000000005</v>
      </c>
    </row>
    <row r="342" spans="1:25" ht="14.4" x14ac:dyDescent="0.3">
      <c r="A342" s="15"/>
      <c r="B342" s="16"/>
      <c r="C342" s="11"/>
      <c r="D342" s="79" t="s">
        <v>61</v>
      </c>
      <c r="E342" s="59" t="s">
        <v>82</v>
      </c>
      <c r="F342" s="51">
        <v>100</v>
      </c>
      <c r="G342" s="51">
        <v>9.0500000000000007</v>
      </c>
      <c r="H342" s="51">
        <v>6.09</v>
      </c>
      <c r="I342" s="51">
        <v>3.8</v>
      </c>
      <c r="J342" s="69">
        <v>105</v>
      </c>
      <c r="K342" s="60">
        <v>229</v>
      </c>
      <c r="L342" s="51"/>
      <c r="Y342" s="2">
        <v>6.09</v>
      </c>
    </row>
    <row r="343" spans="1:25" ht="14.4" x14ac:dyDescent="0.3">
      <c r="A343" s="15"/>
      <c r="B343" s="16"/>
      <c r="C343" s="11"/>
      <c r="D343" s="87" t="s">
        <v>20</v>
      </c>
      <c r="E343" s="59" t="s">
        <v>53</v>
      </c>
      <c r="F343" s="51">
        <v>153</v>
      </c>
      <c r="G343" s="81">
        <v>3.08</v>
      </c>
      <c r="H343" s="61">
        <v>6.25</v>
      </c>
      <c r="I343" s="51">
        <v>20.47</v>
      </c>
      <c r="J343" s="73">
        <v>150.44999999999999</v>
      </c>
      <c r="K343" s="52">
        <v>312</v>
      </c>
      <c r="L343" s="51"/>
    </row>
    <row r="344" spans="1:25" ht="14.4" x14ac:dyDescent="0.3">
      <c r="A344" s="15"/>
      <c r="B344" s="16"/>
      <c r="C344" s="11"/>
      <c r="D344" s="7" t="s">
        <v>21</v>
      </c>
      <c r="E344" s="59" t="s">
        <v>64</v>
      </c>
      <c r="F344" s="51">
        <v>200</v>
      </c>
      <c r="G344" s="61">
        <v>0.16</v>
      </c>
      <c r="H344" s="51">
        <v>0.16</v>
      </c>
      <c r="I344" s="51">
        <v>17.899999999999999</v>
      </c>
      <c r="J344" s="69">
        <v>74.599999999999994</v>
      </c>
      <c r="K344" s="52">
        <v>342</v>
      </c>
      <c r="L344" s="51"/>
    </row>
    <row r="345" spans="1:25" ht="14.4" x14ac:dyDescent="0.3">
      <c r="A345" s="15"/>
      <c r="B345" s="16"/>
      <c r="C345" s="11"/>
      <c r="D345" s="7" t="s">
        <v>48</v>
      </c>
      <c r="E345" s="50" t="s">
        <v>54</v>
      </c>
      <c r="F345" s="51">
        <v>35</v>
      </c>
      <c r="G345" s="51">
        <v>2.66</v>
      </c>
      <c r="H345" s="51">
        <v>0.28000000000000003</v>
      </c>
      <c r="I345" s="51">
        <v>17.22</v>
      </c>
      <c r="J345" s="69">
        <v>82.25</v>
      </c>
      <c r="K345" s="52"/>
      <c r="L345" s="51"/>
    </row>
    <row r="346" spans="1:25" ht="14.4" x14ac:dyDescent="0.3">
      <c r="A346" s="15"/>
      <c r="B346" s="16"/>
      <c r="C346" s="11"/>
      <c r="D346" s="7"/>
      <c r="E346" s="50"/>
      <c r="F346" s="51"/>
      <c r="G346" s="51"/>
      <c r="H346" s="51"/>
      <c r="I346" s="51"/>
      <c r="J346" s="51"/>
      <c r="K346" s="52"/>
      <c r="L346" s="51"/>
    </row>
    <row r="347" spans="1:25" ht="14.4" x14ac:dyDescent="0.3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25" ht="14.4" x14ac:dyDescent="0.3">
      <c r="A348" s="17"/>
      <c r="B348" s="18"/>
      <c r="C348" s="8"/>
      <c r="D348" s="19" t="s">
        <v>38</v>
      </c>
      <c r="E348" s="9"/>
      <c r="F348" s="21">
        <v>548</v>
      </c>
      <c r="G348" s="21">
        <f t="shared" ref="G348" si="198">SUM(G341:G347)</f>
        <v>15.790000000000001</v>
      </c>
      <c r="H348" s="21">
        <f t="shared" ref="H348" si="199">SUM(H341:H347)</f>
        <v>16.39</v>
      </c>
      <c r="I348" s="21">
        <f t="shared" ref="I348" si="200">SUM(I341:I347)</f>
        <v>64.349999999999994</v>
      </c>
      <c r="J348" s="70">
        <f t="shared" ref="J348" si="201">SUM(J341:J347)</f>
        <v>467.98</v>
      </c>
      <c r="K348" s="27"/>
      <c r="L348" s="21">
        <f t="shared" ref="L348" si="202">SUM(L341:L347)</f>
        <v>77.760000000000005</v>
      </c>
    </row>
    <row r="349" spans="1:25" ht="14.4" x14ac:dyDescent="0.3">
      <c r="A349" s="14">
        <f>A341</f>
        <v>2</v>
      </c>
      <c r="B349" s="14">
        <f>B341</f>
        <v>2</v>
      </c>
      <c r="C349" s="10" t="s">
        <v>24</v>
      </c>
      <c r="D349" s="12" t="s">
        <v>23</v>
      </c>
      <c r="E349" s="50"/>
      <c r="F349" s="51"/>
      <c r="G349" s="51"/>
      <c r="H349" s="51"/>
      <c r="I349" s="51"/>
      <c r="J349" s="51"/>
      <c r="K349" s="52"/>
      <c r="L349" s="51"/>
    </row>
    <row r="350" spans="1:25" ht="14.4" x14ac:dyDescent="0.3">
      <c r="A350" s="15"/>
      <c r="B350" s="16"/>
      <c r="C350" s="11"/>
      <c r="D350" s="6"/>
      <c r="E350" s="50"/>
      <c r="F350" s="51"/>
      <c r="G350" s="51"/>
      <c r="H350" s="51"/>
      <c r="I350" s="51"/>
      <c r="J350" s="51"/>
      <c r="K350" s="52"/>
      <c r="L350" s="51"/>
    </row>
    <row r="351" spans="1:25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25" ht="14.4" x14ac:dyDescent="0.3">
      <c r="A352" s="17"/>
      <c r="B352" s="18"/>
      <c r="C352" s="8"/>
      <c r="D352" s="19" t="s">
        <v>38</v>
      </c>
      <c r="E352" s="9"/>
      <c r="F352" s="21">
        <f>SUM(F349:F351)</f>
        <v>0</v>
      </c>
      <c r="G352" s="21">
        <f t="shared" ref="G352" si="203">SUM(G349:G351)</f>
        <v>0</v>
      </c>
      <c r="H352" s="21">
        <f t="shared" ref="H352" si="204">SUM(H349:H351)</f>
        <v>0</v>
      </c>
      <c r="I352" s="21">
        <f t="shared" ref="I352" si="205">SUM(I349:I351)</f>
        <v>0</v>
      </c>
      <c r="J352" s="21">
        <f t="shared" ref="J352" si="206">SUM(J349:J351)</f>
        <v>0</v>
      </c>
      <c r="K352" s="27"/>
      <c r="L352" s="21">
        <f>SUM(L349:L351)</f>
        <v>0</v>
      </c>
    </row>
    <row r="353" spans="1:12" ht="14.4" x14ac:dyDescent="0.3">
      <c r="A353" s="14">
        <f>A341</f>
        <v>2</v>
      </c>
      <c r="B353" s="14">
        <f>B341</f>
        <v>2</v>
      </c>
      <c r="C353" s="10" t="s">
        <v>25</v>
      </c>
      <c r="D353" s="7" t="s">
        <v>26</v>
      </c>
      <c r="E353" s="50"/>
      <c r="F353" s="51"/>
      <c r="G353" s="51"/>
      <c r="H353" s="51"/>
      <c r="I353" s="51"/>
      <c r="J353" s="51"/>
      <c r="K353" s="52"/>
      <c r="L353" s="51"/>
    </row>
    <row r="354" spans="1:12" ht="14.4" x14ac:dyDescent="0.3">
      <c r="A354" s="15"/>
      <c r="B354" s="16"/>
      <c r="C354" s="11"/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6"/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7"/>
      <c r="B362" s="18"/>
      <c r="C362" s="8"/>
      <c r="D362" s="19" t="s">
        <v>38</v>
      </c>
      <c r="E362" s="9"/>
      <c r="F362" s="21">
        <f>SUM(F353:F361)</f>
        <v>0</v>
      </c>
      <c r="G362" s="21">
        <f t="shared" ref="G362" si="207">SUM(G353:G361)</f>
        <v>0</v>
      </c>
      <c r="H362" s="21">
        <f t="shared" ref="H362" si="208">SUM(H353:H361)</f>
        <v>0</v>
      </c>
      <c r="I362" s="21">
        <f t="shared" ref="I362" si="209">SUM(I353:I361)</f>
        <v>0</v>
      </c>
      <c r="J362" s="21">
        <f t="shared" ref="J362" si="210">SUM(J353:J361)</f>
        <v>0</v>
      </c>
      <c r="K362" s="27"/>
      <c r="L362" s="21">
        <f>SUM(L353:L361)</f>
        <v>0</v>
      </c>
    </row>
    <row r="363" spans="1:12" ht="14.4" x14ac:dyDescent="0.3">
      <c r="A363" s="14">
        <f>A341</f>
        <v>2</v>
      </c>
      <c r="B363" s="14">
        <f>B341</f>
        <v>2</v>
      </c>
      <c r="C363" s="10" t="s">
        <v>33</v>
      </c>
      <c r="D363" s="12" t="s">
        <v>34</v>
      </c>
      <c r="E363" s="50"/>
      <c r="F363" s="51"/>
      <c r="G363" s="51"/>
      <c r="H363" s="51"/>
      <c r="I363" s="51"/>
      <c r="J363" s="51"/>
      <c r="K363" s="52"/>
      <c r="L363" s="51"/>
    </row>
    <row r="364" spans="1:12" ht="14.4" x14ac:dyDescent="0.3">
      <c r="A364" s="15"/>
      <c r="B364" s="16"/>
      <c r="C364" s="11"/>
      <c r="D364" s="12" t="s">
        <v>30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6"/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7"/>
      <c r="B367" s="18"/>
      <c r="C367" s="8"/>
      <c r="D367" s="19" t="s">
        <v>38</v>
      </c>
      <c r="E367" s="9"/>
      <c r="F367" s="21">
        <f>SUM(F363:F366)</f>
        <v>0</v>
      </c>
      <c r="G367" s="21">
        <f t="shared" ref="G367" si="211">SUM(G363:G366)</f>
        <v>0</v>
      </c>
      <c r="H367" s="21">
        <f t="shared" ref="H367" si="212">SUM(H363:H366)</f>
        <v>0</v>
      </c>
      <c r="I367" s="21">
        <f t="shared" ref="I367" si="213">SUM(I363:I366)</f>
        <v>0</v>
      </c>
      <c r="J367" s="21">
        <f t="shared" ref="J367" si="214">SUM(J363:J366)</f>
        <v>0</v>
      </c>
      <c r="K367" s="27"/>
      <c r="L367" s="21">
        <f>SUM(L363:L366)</f>
        <v>0</v>
      </c>
    </row>
    <row r="368" spans="1:12" ht="14.4" x14ac:dyDescent="0.3">
      <c r="A368" s="14">
        <f>A341</f>
        <v>2</v>
      </c>
      <c r="B368" s="14">
        <f>B341</f>
        <v>2</v>
      </c>
      <c r="C368" s="10" t="s">
        <v>35</v>
      </c>
      <c r="D368" s="7" t="s">
        <v>20</v>
      </c>
      <c r="E368" s="50"/>
      <c r="F368" s="51"/>
      <c r="G368" s="51"/>
      <c r="H368" s="51"/>
      <c r="I368" s="51"/>
      <c r="J368" s="51"/>
      <c r="K368" s="52"/>
      <c r="L368" s="51"/>
    </row>
    <row r="369" spans="1:12" ht="14.4" x14ac:dyDescent="0.3">
      <c r="A369" s="15"/>
      <c r="B369" s="16"/>
      <c r="C369" s="11"/>
      <c r="D369" s="7" t="s">
        <v>29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22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6"/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7"/>
      <c r="B374" s="18"/>
      <c r="C374" s="8"/>
      <c r="D374" s="19" t="s">
        <v>38</v>
      </c>
      <c r="E374" s="9"/>
      <c r="F374" s="21">
        <f>SUM(F368:F373)</f>
        <v>0</v>
      </c>
      <c r="G374" s="21">
        <f t="shared" ref="G374" si="215">SUM(G368:G373)</f>
        <v>0</v>
      </c>
      <c r="H374" s="21">
        <f t="shared" ref="H374" si="216">SUM(H368:H373)</f>
        <v>0</v>
      </c>
      <c r="I374" s="21">
        <f t="shared" ref="I374" si="217">SUM(I368:I373)</f>
        <v>0</v>
      </c>
      <c r="J374" s="21">
        <f t="shared" ref="J374" si="218">SUM(J368:J373)</f>
        <v>0</v>
      </c>
      <c r="K374" s="27"/>
      <c r="L374" s="21">
        <f>SUM(L368:L373)</f>
        <v>0</v>
      </c>
    </row>
    <row r="375" spans="1:12" ht="14.4" x14ac:dyDescent="0.3">
      <c r="A375" s="14">
        <f>A341</f>
        <v>2</v>
      </c>
      <c r="B375" s="14">
        <f>B341</f>
        <v>2</v>
      </c>
      <c r="C375" s="10" t="s">
        <v>36</v>
      </c>
      <c r="D375" s="12" t="s">
        <v>37</v>
      </c>
      <c r="E375" s="50"/>
      <c r="F375" s="51"/>
      <c r="G375" s="51"/>
      <c r="H375" s="51"/>
      <c r="I375" s="51"/>
      <c r="J375" s="51"/>
      <c r="K375" s="52"/>
      <c r="L375" s="51"/>
    </row>
    <row r="376" spans="1:12" ht="14.4" x14ac:dyDescent="0.3">
      <c r="A376" s="15"/>
      <c r="B376" s="16"/>
      <c r="C376" s="11"/>
      <c r="D376" s="12" t="s">
        <v>34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30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23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6"/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7"/>
      <c r="B381" s="18"/>
      <c r="C381" s="8"/>
      <c r="D381" s="20" t="s">
        <v>38</v>
      </c>
      <c r="E381" s="9"/>
      <c r="F381" s="21">
        <f>SUM(F375:F380)</f>
        <v>0</v>
      </c>
      <c r="G381" s="21">
        <f t="shared" ref="G381" si="219">SUM(G375:G380)</f>
        <v>0</v>
      </c>
      <c r="H381" s="21">
        <f t="shared" ref="H381" si="220">SUM(H375:H380)</f>
        <v>0</v>
      </c>
      <c r="I381" s="21">
        <f t="shared" ref="I381" si="221">SUM(I375:I380)</f>
        <v>0</v>
      </c>
      <c r="J381" s="21">
        <f t="shared" ref="J381" si="222">SUM(J375:J380)</f>
        <v>0</v>
      </c>
      <c r="K381" s="27"/>
      <c r="L381" s="21">
        <f>SUM(L375:L380)</f>
        <v>0</v>
      </c>
    </row>
    <row r="382" spans="1:12" ht="15.75" customHeight="1" thickBot="1" x14ac:dyDescent="0.3">
      <c r="A382" s="36">
        <f>A341</f>
        <v>2</v>
      </c>
      <c r="B382" s="36">
        <f>B341</f>
        <v>2</v>
      </c>
      <c r="C382" s="89" t="s">
        <v>4</v>
      </c>
      <c r="D382" s="90"/>
      <c r="E382" s="33"/>
      <c r="F382" s="34">
        <f>F348+F352+F362+F367+F374+F381</f>
        <v>548</v>
      </c>
      <c r="G382" s="34">
        <f t="shared" ref="G382" si="223">G348+G352+G362+G367+G374+G381</f>
        <v>15.790000000000001</v>
      </c>
      <c r="H382" s="34">
        <f t="shared" ref="H382" si="224">H348+H352+H362+H367+H374+H381</f>
        <v>16.39</v>
      </c>
      <c r="I382" s="34">
        <f t="shared" ref="I382" si="225">I348+I352+I362+I367+I374+I381</f>
        <v>64.349999999999994</v>
      </c>
      <c r="J382" s="34">
        <f t="shared" ref="J382" si="226">J348+J352+J362+J367+J374+J381</f>
        <v>467.98</v>
      </c>
      <c r="K382" s="35"/>
      <c r="L382" s="34">
        <f t="shared" ref="L382" si="227">L348+L352+L362+L367+L374+L381</f>
        <v>77.760000000000005</v>
      </c>
    </row>
    <row r="383" spans="1:12" ht="15" thickBot="1" x14ac:dyDescent="0.35">
      <c r="A383" s="22">
        <v>2</v>
      </c>
      <c r="B383" s="23">
        <v>3</v>
      </c>
      <c r="C383" s="24" t="s">
        <v>19</v>
      </c>
      <c r="D383" s="5" t="s">
        <v>23</v>
      </c>
      <c r="E383" s="62" t="s">
        <v>58</v>
      </c>
      <c r="F383" s="48">
        <v>100</v>
      </c>
      <c r="G383" s="71">
        <v>0.4</v>
      </c>
      <c r="H383" s="71">
        <v>0.4</v>
      </c>
      <c r="I383" s="71">
        <v>9.8000000000000007</v>
      </c>
      <c r="J383" s="48">
        <v>47</v>
      </c>
      <c r="K383" s="49"/>
      <c r="L383" s="48">
        <v>77.760000000000005</v>
      </c>
    </row>
    <row r="384" spans="1:12" ht="14.4" x14ac:dyDescent="0.3">
      <c r="A384" s="25"/>
      <c r="B384" s="16"/>
      <c r="C384" s="11"/>
      <c r="D384" s="5" t="s">
        <v>20</v>
      </c>
      <c r="E384" s="59" t="s">
        <v>75</v>
      </c>
      <c r="F384" s="51">
        <v>200</v>
      </c>
      <c r="G384" s="51">
        <v>15.95</v>
      </c>
      <c r="H384" s="51">
        <v>19.55</v>
      </c>
      <c r="I384" s="73">
        <v>39.75</v>
      </c>
      <c r="J384" s="61">
        <v>408.42</v>
      </c>
      <c r="K384" s="60">
        <v>265</v>
      </c>
      <c r="L384" s="51"/>
    </row>
    <row r="385" spans="1:12" ht="14.4" x14ac:dyDescent="0.3">
      <c r="A385" s="25"/>
      <c r="B385" s="16"/>
      <c r="C385" s="11"/>
      <c r="D385" s="79" t="s">
        <v>21</v>
      </c>
      <c r="E385" s="59" t="s">
        <v>76</v>
      </c>
      <c r="F385" s="51">
        <v>200</v>
      </c>
      <c r="G385" s="51">
        <v>7.0000000000000007E-2</v>
      </c>
      <c r="H385" s="51">
        <v>0.02</v>
      </c>
      <c r="I385" s="61">
        <v>10.01</v>
      </c>
      <c r="J385" s="61">
        <v>40</v>
      </c>
      <c r="K385" s="52">
        <v>376</v>
      </c>
      <c r="L385" s="51"/>
    </row>
    <row r="386" spans="1:12" ht="14.4" x14ac:dyDescent="0.3">
      <c r="A386" s="25"/>
      <c r="B386" s="16"/>
      <c r="C386" s="11"/>
      <c r="D386" s="7" t="s">
        <v>48</v>
      </c>
      <c r="E386" s="2" t="s">
        <v>54</v>
      </c>
      <c r="F386" s="51">
        <v>25</v>
      </c>
      <c r="G386" s="69">
        <v>1.9</v>
      </c>
      <c r="H386" s="69">
        <v>0.2</v>
      </c>
      <c r="I386" s="51">
        <v>12.3</v>
      </c>
      <c r="J386" s="51">
        <v>58.75</v>
      </c>
      <c r="K386" s="52"/>
      <c r="L386" s="51"/>
    </row>
    <row r="387" spans="1:12" ht="14.4" x14ac:dyDescent="0.3">
      <c r="A387" s="25"/>
      <c r="B387" s="16"/>
      <c r="C387" s="11"/>
      <c r="D387" s="74" t="s">
        <v>48</v>
      </c>
      <c r="E387" s="59" t="s">
        <v>50</v>
      </c>
      <c r="F387" s="51">
        <v>20</v>
      </c>
      <c r="G387" s="51">
        <v>1.32</v>
      </c>
      <c r="H387" s="51">
        <v>0.24</v>
      </c>
      <c r="I387" s="51">
        <v>7.92</v>
      </c>
      <c r="J387" s="51">
        <v>39.6</v>
      </c>
      <c r="K387" s="52"/>
      <c r="L387" s="51"/>
    </row>
    <row r="388" spans="1:12" ht="14.4" x14ac:dyDescent="0.3">
      <c r="A388" s="25"/>
      <c r="B388" s="16"/>
      <c r="C388" s="11"/>
      <c r="D388" s="7"/>
      <c r="E388" s="50"/>
      <c r="F388" s="51"/>
      <c r="G388" s="51"/>
      <c r="H388" s="51"/>
      <c r="I388" s="51"/>
      <c r="J388" s="51"/>
      <c r="K388" s="52"/>
      <c r="L388" s="51"/>
    </row>
    <row r="389" spans="1:12" ht="14.4" x14ac:dyDescent="0.3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6"/>
      <c r="B390" s="18"/>
      <c r="C390" s="8"/>
      <c r="D390" s="19" t="s">
        <v>38</v>
      </c>
      <c r="E390" s="9"/>
      <c r="F390" s="21">
        <f>SUM(F383:F389)</f>
        <v>545</v>
      </c>
      <c r="G390" s="21">
        <f t="shared" ref="G390" si="228">SUM(G383:G389)</f>
        <v>19.639999999999997</v>
      </c>
      <c r="H390" s="21">
        <f t="shared" ref="H390" si="229">SUM(H383:H389)</f>
        <v>20.409999999999997</v>
      </c>
      <c r="I390" s="21">
        <f t="shared" ref="I390" si="230">SUM(I383:I389)</f>
        <v>79.78</v>
      </c>
      <c r="J390" s="21">
        <f t="shared" ref="J390" si="231">SUM(J383:J389)</f>
        <v>593.7700000000001</v>
      </c>
      <c r="K390" s="27"/>
      <c r="L390" s="21">
        <f t="shared" ref="L390" si="232">SUM(L383:L389)</f>
        <v>77.760000000000005</v>
      </c>
    </row>
    <row r="391" spans="1:12" ht="14.4" x14ac:dyDescent="0.3">
      <c r="A391" s="28">
        <f>A383</f>
        <v>2</v>
      </c>
      <c r="B391" s="14">
        <f>B383</f>
        <v>3</v>
      </c>
      <c r="C391" s="10" t="s">
        <v>24</v>
      </c>
      <c r="D391" s="12" t="s">
        <v>23</v>
      </c>
      <c r="E391" s="50"/>
      <c r="F391" s="51"/>
      <c r="G391" s="51"/>
      <c r="H391" s="51"/>
      <c r="I391" s="51"/>
      <c r="J391" s="51"/>
      <c r="K391" s="52"/>
      <c r="L391" s="51"/>
    </row>
    <row r="392" spans="1:12" ht="14.4" x14ac:dyDescent="0.3">
      <c r="A392" s="25"/>
      <c r="B392" s="16"/>
      <c r="C392" s="11"/>
      <c r="D392" s="6"/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6"/>
      <c r="B394" s="18"/>
      <c r="C394" s="8"/>
      <c r="D394" s="19" t="s">
        <v>38</v>
      </c>
      <c r="E394" s="9"/>
      <c r="F394" s="21">
        <f>SUM(F391:F393)</f>
        <v>0</v>
      </c>
      <c r="G394" s="21">
        <f t="shared" ref="G394" si="233">SUM(G391:G393)</f>
        <v>0</v>
      </c>
      <c r="H394" s="21">
        <f t="shared" ref="H394" si="234">SUM(H391:H393)</f>
        <v>0</v>
      </c>
      <c r="I394" s="21">
        <f t="shared" ref="I394" si="235">SUM(I391:I393)</f>
        <v>0</v>
      </c>
      <c r="J394" s="21">
        <f t="shared" ref="J394" si="236">SUM(J391:J393)</f>
        <v>0</v>
      </c>
      <c r="K394" s="27"/>
      <c r="L394" s="21">
        <f>SUM(L391:L393)</f>
        <v>0</v>
      </c>
    </row>
    <row r="395" spans="1:12" ht="14.4" x14ac:dyDescent="0.3">
      <c r="A395" s="28">
        <f>A383</f>
        <v>2</v>
      </c>
      <c r="B395" s="14">
        <f>B383</f>
        <v>3</v>
      </c>
      <c r="C395" s="10" t="s">
        <v>25</v>
      </c>
      <c r="D395" s="7" t="s">
        <v>26</v>
      </c>
      <c r="E395" s="50"/>
      <c r="F395" s="51"/>
      <c r="G395" s="51"/>
      <c r="H395" s="51"/>
      <c r="I395" s="51"/>
      <c r="J395" s="51"/>
      <c r="K395" s="52"/>
      <c r="L395" s="51"/>
    </row>
    <row r="396" spans="1:12" ht="14.4" x14ac:dyDescent="0.3">
      <c r="A396" s="25"/>
      <c r="B396" s="16"/>
      <c r="C396" s="11"/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6"/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6"/>
      <c r="B404" s="18"/>
      <c r="C404" s="8"/>
      <c r="D404" s="19" t="s">
        <v>38</v>
      </c>
      <c r="E404" s="9"/>
      <c r="F404" s="21">
        <f>SUM(F395:F403)</f>
        <v>0</v>
      </c>
      <c r="G404" s="21">
        <f t="shared" ref="G404" si="237">SUM(G395:G403)</f>
        <v>0</v>
      </c>
      <c r="H404" s="21">
        <f t="shared" ref="H404" si="238">SUM(H395:H403)</f>
        <v>0</v>
      </c>
      <c r="I404" s="21">
        <f t="shared" ref="I404" si="239">SUM(I395:I403)</f>
        <v>0</v>
      </c>
      <c r="J404" s="21">
        <f t="shared" ref="J404" si="240">SUM(J395:J403)</f>
        <v>0</v>
      </c>
      <c r="K404" s="27"/>
      <c r="L404" s="21">
        <f>SUM(L395:L403)</f>
        <v>0</v>
      </c>
    </row>
    <row r="405" spans="1:12" ht="14.4" x14ac:dyDescent="0.3">
      <c r="A405" s="28">
        <f>A383</f>
        <v>2</v>
      </c>
      <c r="B405" s="14">
        <f>B383</f>
        <v>3</v>
      </c>
      <c r="C405" s="10" t="s">
        <v>33</v>
      </c>
      <c r="D405" s="12" t="s">
        <v>34</v>
      </c>
      <c r="E405" s="50"/>
      <c r="F405" s="51"/>
      <c r="G405" s="51"/>
      <c r="H405" s="51"/>
      <c r="I405" s="51"/>
      <c r="J405" s="51"/>
      <c r="K405" s="52"/>
      <c r="L405" s="51"/>
    </row>
    <row r="406" spans="1:12" ht="14.4" x14ac:dyDescent="0.3">
      <c r="A406" s="25"/>
      <c r="B406" s="16"/>
      <c r="C406" s="11"/>
      <c r="D406" s="12" t="s">
        <v>30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6"/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6"/>
      <c r="B409" s="18"/>
      <c r="C409" s="8"/>
      <c r="D409" s="19" t="s">
        <v>38</v>
      </c>
      <c r="E409" s="9"/>
      <c r="F409" s="21">
        <f>SUM(F405:F408)</f>
        <v>0</v>
      </c>
      <c r="G409" s="21">
        <f t="shared" ref="G409" si="241">SUM(G405:G408)</f>
        <v>0</v>
      </c>
      <c r="H409" s="21">
        <f t="shared" ref="H409" si="242">SUM(H405:H408)</f>
        <v>0</v>
      </c>
      <c r="I409" s="21">
        <f t="shared" ref="I409" si="243">SUM(I405:I408)</f>
        <v>0</v>
      </c>
      <c r="J409" s="21">
        <f t="shared" ref="J409" si="244">SUM(J405:J408)</f>
        <v>0</v>
      </c>
      <c r="K409" s="27"/>
      <c r="L409" s="21">
        <f>SUM(L405:L408)</f>
        <v>0</v>
      </c>
    </row>
    <row r="410" spans="1:12" ht="14.4" x14ac:dyDescent="0.3">
      <c r="A410" s="28">
        <f>A383</f>
        <v>2</v>
      </c>
      <c r="B410" s="14">
        <f>B383</f>
        <v>3</v>
      </c>
      <c r="C410" s="10" t="s">
        <v>35</v>
      </c>
      <c r="D410" s="7" t="s">
        <v>20</v>
      </c>
      <c r="E410" s="50"/>
      <c r="F410" s="51"/>
      <c r="G410" s="51"/>
      <c r="H410" s="51"/>
      <c r="I410" s="51"/>
      <c r="J410" s="51"/>
      <c r="K410" s="52"/>
      <c r="L410" s="51"/>
    </row>
    <row r="411" spans="1:12" ht="14.4" x14ac:dyDescent="0.3">
      <c r="A411" s="25"/>
      <c r="B411" s="16"/>
      <c r="C411" s="11"/>
      <c r="D411" s="7" t="s">
        <v>29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22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6"/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6"/>
      <c r="B416" s="18"/>
      <c r="C416" s="8"/>
      <c r="D416" s="19" t="s">
        <v>38</v>
      </c>
      <c r="E416" s="9"/>
      <c r="F416" s="21">
        <f>SUM(F410:F415)</f>
        <v>0</v>
      </c>
      <c r="G416" s="21">
        <f t="shared" ref="G416" si="245">SUM(G410:G415)</f>
        <v>0</v>
      </c>
      <c r="H416" s="21">
        <f t="shared" ref="H416" si="246">SUM(H410:H415)</f>
        <v>0</v>
      </c>
      <c r="I416" s="21">
        <f t="shared" ref="I416" si="247">SUM(I410:I415)</f>
        <v>0</v>
      </c>
      <c r="J416" s="21">
        <f t="shared" ref="J416" si="248">SUM(J410:J415)</f>
        <v>0</v>
      </c>
      <c r="K416" s="27"/>
      <c r="L416" s="21">
        <f>SUM(L410:L415)</f>
        <v>0</v>
      </c>
    </row>
    <row r="417" spans="1:12" ht="14.4" x14ac:dyDescent="0.3">
      <c r="A417" s="28">
        <f>A383</f>
        <v>2</v>
      </c>
      <c r="B417" s="14">
        <f>B383</f>
        <v>3</v>
      </c>
      <c r="C417" s="10" t="s">
        <v>36</v>
      </c>
      <c r="D417" s="12" t="s">
        <v>37</v>
      </c>
      <c r="E417" s="50"/>
      <c r="F417" s="51"/>
      <c r="G417" s="51"/>
      <c r="H417" s="51"/>
      <c r="I417" s="51"/>
      <c r="J417" s="51"/>
      <c r="K417" s="52"/>
      <c r="L417" s="51"/>
    </row>
    <row r="418" spans="1:12" ht="14.4" x14ac:dyDescent="0.3">
      <c r="A418" s="25"/>
      <c r="B418" s="16"/>
      <c r="C418" s="11"/>
      <c r="D418" s="12" t="s">
        <v>34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30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23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6"/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6"/>
      <c r="B423" s="18"/>
      <c r="C423" s="8"/>
      <c r="D423" s="20" t="s">
        <v>38</v>
      </c>
      <c r="E423" s="9"/>
      <c r="F423" s="21">
        <f>SUM(F417:F422)</f>
        <v>0</v>
      </c>
      <c r="G423" s="21">
        <f t="shared" ref="G423" si="249">SUM(G417:G422)</f>
        <v>0</v>
      </c>
      <c r="H423" s="21">
        <f t="shared" ref="H423" si="250">SUM(H417:H422)</f>
        <v>0</v>
      </c>
      <c r="I423" s="21">
        <f t="shared" ref="I423" si="251">SUM(I417:I422)</f>
        <v>0</v>
      </c>
      <c r="J423" s="21">
        <f t="shared" ref="J423" si="252">SUM(J417:J422)</f>
        <v>0</v>
      </c>
      <c r="K423" s="27"/>
      <c r="L423" s="21">
        <f>SUM(L417:L422)</f>
        <v>0</v>
      </c>
    </row>
    <row r="424" spans="1:12" ht="15.75" customHeight="1" x14ac:dyDescent="0.25">
      <c r="A424" s="31">
        <f>A383</f>
        <v>2</v>
      </c>
      <c r="B424" s="32">
        <f>B383</f>
        <v>3</v>
      </c>
      <c r="C424" s="89" t="s">
        <v>4</v>
      </c>
      <c r="D424" s="90"/>
      <c r="E424" s="33"/>
      <c r="F424" s="34">
        <f>F390+F394+F404+F409+F416+F423</f>
        <v>545</v>
      </c>
      <c r="G424" s="34">
        <f t="shared" ref="G424" si="253">G390+G394+G404+G409+G416+G423</f>
        <v>19.639999999999997</v>
      </c>
      <c r="H424" s="34">
        <f t="shared" ref="H424" si="254">H390+H394+H404+H409+H416+H423</f>
        <v>20.409999999999997</v>
      </c>
      <c r="I424" s="34">
        <f t="shared" ref="I424" si="255">I390+I394+I404+I409+I416+I423</f>
        <v>79.78</v>
      </c>
      <c r="J424" s="34">
        <f t="shared" ref="J424" si="256">J390+J394+J404+J409+J416+J423</f>
        <v>593.7700000000001</v>
      </c>
      <c r="K424" s="35"/>
      <c r="L424" s="34">
        <f t="shared" ref="L424" si="257">L390+L394+L404+L409+L416+L423</f>
        <v>77.760000000000005</v>
      </c>
    </row>
    <row r="425" spans="1:12" ht="15" thickBot="1" x14ac:dyDescent="0.35">
      <c r="A425" s="22">
        <v>2</v>
      </c>
      <c r="B425" s="23">
        <v>4</v>
      </c>
      <c r="C425" s="24" t="s">
        <v>19</v>
      </c>
      <c r="D425" s="5" t="s">
        <v>46</v>
      </c>
      <c r="E425" s="62" t="s">
        <v>77</v>
      </c>
      <c r="F425" s="48">
        <v>60</v>
      </c>
      <c r="G425" s="48">
        <v>0.74</v>
      </c>
      <c r="H425" s="48">
        <v>0.06</v>
      </c>
      <c r="I425" s="48">
        <v>9.98</v>
      </c>
      <c r="J425" s="48">
        <v>49.02</v>
      </c>
      <c r="K425" s="49" t="s">
        <v>47</v>
      </c>
      <c r="L425" s="48">
        <v>77.760000000000005</v>
      </c>
    </row>
    <row r="426" spans="1:12" ht="26.4" x14ac:dyDescent="0.3">
      <c r="A426" s="25"/>
      <c r="B426" s="16"/>
      <c r="C426" s="11"/>
      <c r="D426" s="5" t="s">
        <v>20</v>
      </c>
      <c r="E426" s="59" t="s">
        <v>83</v>
      </c>
      <c r="F426" s="51">
        <v>230</v>
      </c>
      <c r="G426" s="51">
        <v>11.45</v>
      </c>
      <c r="H426" s="51">
        <v>12.46</v>
      </c>
      <c r="I426" s="51">
        <v>31.32</v>
      </c>
      <c r="J426" s="51">
        <v>289.95</v>
      </c>
      <c r="K426" s="52" t="s">
        <v>47</v>
      </c>
      <c r="L426" s="51"/>
    </row>
    <row r="427" spans="1:12" ht="14.4" x14ac:dyDescent="0.3">
      <c r="A427" s="25"/>
      <c r="B427" s="16"/>
      <c r="C427" s="11"/>
      <c r="D427" s="79" t="s">
        <v>21</v>
      </c>
      <c r="E427" s="59" t="s">
        <v>78</v>
      </c>
      <c r="F427" s="51">
        <v>200</v>
      </c>
      <c r="G427" s="51">
        <v>1.58</v>
      </c>
      <c r="H427" s="51">
        <v>3.54</v>
      </c>
      <c r="I427" s="51">
        <v>7.6</v>
      </c>
      <c r="J427" s="51">
        <v>78.599999999999994</v>
      </c>
      <c r="K427" s="52">
        <v>382</v>
      </c>
      <c r="L427" s="51"/>
    </row>
    <row r="428" spans="1:12" ht="14.4" x14ac:dyDescent="0.3">
      <c r="A428" s="25"/>
      <c r="B428" s="16"/>
      <c r="C428" s="11"/>
      <c r="D428" s="7" t="s">
        <v>48</v>
      </c>
      <c r="E428" s="50" t="s">
        <v>54</v>
      </c>
      <c r="F428" s="51">
        <v>30</v>
      </c>
      <c r="G428" s="51">
        <v>2.2799999999999998</v>
      </c>
      <c r="H428" s="51">
        <v>0.24</v>
      </c>
      <c r="I428" s="51">
        <v>14.76</v>
      </c>
      <c r="J428" s="51">
        <v>70.5</v>
      </c>
      <c r="K428" s="52"/>
      <c r="L428" s="51"/>
    </row>
    <row r="429" spans="1:12" ht="14.4" x14ac:dyDescent="0.3">
      <c r="A429" s="25"/>
      <c r="B429" s="16"/>
      <c r="C429" s="11"/>
      <c r="K429" s="52"/>
      <c r="L429" s="51"/>
    </row>
    <row r="430" spans="1:12" ht="14.4" x14ac:dyDescent="0.3">
      <c r="A430" s="25"/>
      <c r="B430" s="16"/>
      <c r="C430" s="11"/>
      <c r="D430" s="7"/>
      <c r="E430" s="50"/>
      <c r="F430" s="51"/>
      <c r="G430" s="51"/>
      <c r="H430" s="51"/>
      <c r="I430" s="51"/>
      <c r="J430" s="51"/>
      <c r="K430" s="52"/>
      <c r="L430" s="51"/>
    </row>
    <row r="431" spans="1:12" ht="14.4" x14ac:dyDescent="0.3">
      <c r="A431" s="26"/>
      <c r="B431" s="18"/>
      <c r="C431" s="8"/>
      <c r="D431" s="19" t="s">
        <v>38</v>
      </c>
      <c r="E431" s="9"/>
      <c r="F431" s="21">
        <f>SUM(F425:F430)</f>
        <v>520</v>
      </c>
      <c r="G431" s="21">
        <f>SUM(G425:G430)</f>
        <v>16.05</v>
      </c>
      <c r="H431" s="21">
        <f>SUM(H425:H430)</f>
        <v>16.3</v>
      </c>
      <c r="I431" s="21">
        <f>SUM(I425:I430)</f>
        <v>63.66</v>
      </c>
      <c r="J431" s="21">
        <f>SUM(J425:J430)</f>
        <v>488.06999999999994</v>
      </c>
      <c r="K431" s="27"/>
      <c r="L431" s="21">
        <f>SUM(L425:L430)</f>
        <v>77.760000000000005</v>
      </c>
    </row>
    <row r="432" spans="1:12" ht="14.4" x14ac:dyDescent="0.3">
      <c r="A432" s="28">
        <f>A425</f>
        <v>2</v>
      </c>
      <c r="B432" s="14">
        <f>B425</f>
        <v>4</v>
      </c>
      <c r="C432" s="10" t="s">
        <v>24</v>
      </c>
      <c r="D432" s="12" t="s">
        <v>23</v>
      </c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5"/>
      <c r="B433" s="16"/>
      <c r="C433" s="11"/>
      <c r="D433" s="6"/>
      <c r="E433" s="50"/>
      <c r="F433" s="51"/>
      <c r="G433" s="51"/>
      <c r="H433" s="51"/>
      <c r="I433" s="51"/>
      <c r="J433" s="51"/>
      <c r="K433" s="52"/>
      <c r="L433" s="51"/>
    </row>
    <row r="434" spans="1:12" ht="14.4" x14ac:dyDescent="0.3">
      <c r="A434" s="25"/>
      <c r="B434" s="16"/>
      <c r="C434" s="11"/>
      <c r="D434" s="6"/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6"/>
      <c r="B435" s="18"/>
      <c r="C435" s="8"/>
      <c r="D435" s="19" t="s">
        <v>38</v>
      </c>
      <c r="E435" s="9"/>
      <c r="F435" s="21">
        <f>SUM(F432:F434)</f>
        <v>0</v>
      </c>
      <c r="G435" s="21">
        <f t="shared" ref="G435" si="258">SUM(G432:G434)</f>
        <v>0</v>
      </c>
      <c r="H435" s="21">
        <f t="shared" ref="H435" si="259">SUM(H432:H434)</f>
        <v>0</v>
      </c>
      <c r="I435" s="21">
        <f t="shared" ref="I435" si="260">SUM(I432:I434)</f>
        <v>0</v>
      </c>
      <c r="J435" s="21">
        <f t="shared" ref="J435" si="261">SUM(J432:J434)</f>
        <v>0</v>
      </c>
      <c r="K435" s="27"/>
      <c r="L435" s="21">
        <f>SUM(L432:L434)</f>
        <v>0</v>
      </c>
    </row>
    <row r="436" spans="1:12" ht="14.4" x14ac:dyDescent="0.3">
      <c r="A436" s="28">
        <f>A425</f>
        <v>2</v>
      </c>
      <c r="B436" s="14">
        <f>B425</f>
        <v>4</v>
      </c>
      <c r="C436" s="10" t="s">
        <v>25</v>
      </c>
      <c r="D436" s="7" t="s">
        <v>26</v>
      </c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5"/>
      <c r="B437" s="16"/>
      <c r="C437" s="11"/>
      <c r="D437" s="7" t="s">
        <v>27</v>
      </c>
      <c r="E437" s="50"/>
      <c r="F437" s="51"/>
      <c r="G437" s="51"/>
      <c r="H437" s="51"/>
      <c r="I437" s="51"/>
      <c r="J437" s="51"/>
      <c r="K437" s="52"/>
      <c r="L437" s="51"/>
    </row>
    <row r="438" spans="1:12" ht="14.4" x14ac:dyDescent="0.3">
      <c r="A438" s="25"/>
      <c r="B438" s="16"/>
      <c r="C438" s="11"/>
      <c r="D438" s="7" t="s">
        <v>28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29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30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31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32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6"/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6"/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6"/>
      <c r="B445" s="18"/>
      <c r="C445" s="8"/>
      <c r="D445" s="19" t="s">
        <v>38</v>
      </c>
      <c r="E445" s="9"/>
      <c r="F445" s="21">
        <f>SUM(F436:F444)</f>
        <v>0</v>
      </c>
      <c r="G445" s="21">
        <f t="shared" ref="G445" si="262">SUM(G436:G444)</f>
        <v>0</v>
      </c>
      <c r="H445" s="21">
        <f t="shared" ref="H445" si="263">SUM(H436:H444)</f>
        <v>0</v>
      </c>
      <c r="I445" s="21">
        <f t="shared" ref="I445" si="264">SUM(I436:I444)</f>
        <v>0</v>
      </c>
      <c r="J445" s="21">
        <f t="shared" ref="J445" si="265">SUM(J436:J444)</f>
        <v>0</v>
      </c>
      <c r="K445" s="27"/>
      <c r="L445" s="21">
        <f>SUM(L436:L444)</f>
        <v>0</v>
      </c>
    </row>
    <row r="446" spans="1:12" ht="14.4" x14ac:dyDescent="0.3">
      <c r="A446" s="28">
        <f>A425</f>
        <v>2</v>
      </c>
      <c r="B446" s="14">
        <f>B425</f>
        <v>4</v>
      </c>
      <c r="C446" s="10" t="s">
        <v>33</v>
      </c>
      <c r="D446" s="12" t="s">
        <v>34</v>
      </c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5"/>
      <c r="B447" s="16"/>
      <c r="C447" s="11"/>
      <c r="D447" s="12" t="s">
        <v>30</v>
      </c>
      <c r="E447" s="50"/>
      <c r="F447" s="51"/>
      <c r="G447" s="51"/>
      <c r="H447" s="51"/>
      <c r="I447" s="51"/>
      <c r="J447" s="51"/>
      <c r="K447" s="52"/>
      <c r="L447" s="51"/>
    </row>
    <row r="448" spans="1:12" ht="14.4" x14ac:dyDescent="0.3">
      <c r="A448" s="25"/>
      <c r="B448" s="16"/>
      <c r="C448" s="11"/>
      <c r="D448" s="6"/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6"/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6"/>
      <c r="B450" s="18"/>
      <c r="C450" s="8"/>
      <c r="D450" s="19" t="s">
        <v>38</v>
      </c>
      <c r="E450" s="9"/>
      <c r="F450" s="21">
        <f>SUM(F446:F449)</f>
        <v>0</v>
      </c>
      <c r="G450" s="21">
        <f t="shared" ref="G450" si="266">SUM(G446:G449)</f>
        <v>0</v>
      </c>
      <c r="H450" s="21">
        <f t="shared" ref="H450" si="267">SUM(H446:H449)</f>
        <v>0</v>
      </c>
      <c r="I450" s="21">
        <f t="shared" ref="I450" si="268">SUM(I446:I449)</f>
        <v>0</v>
      </c>
      <c r="J450" s="21">
        <f t="shared" ref="J450" si="269">SUM(J446:J449)</f>
        <v>0</v>
      </c>
      <c r="K450" s="27"/>
      <c r="L450" s="21">
        <f>SUM(L446:L449)</f>
        <v>0</v>
      </c>
    </row>
    <row r="451" spans="1:12" ht="14.4" x14ac:dyDescent="0.3">
      <c r="A451" s="28">
        <f>A425</f>
        <v>2</v>
      </c>
      <c r="B451" s="14">
        <f>B425</f>
        <v>4</v>
      </c>
      <c r="C451" s="10" t="s">
        <v>35</v>
      </c>
      <c r="D451" s="7" t="s">
        <v>20</v>
      </c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5"/>
      <c r="B452" s="16"/>
      <c r="C452" s="11"/>
      <c r="D452" s="7" t="s">
        <v>29</v>
      </c>
      <c r="E452" s="50"/>
      <c r="F452" s="51"/>
      <c r="G452" s="51"/>
      <c r="H452" s="51"/>
      <c r="I452" s="51"/>
      <c r="J452" s="51"/>
      <c r="K452" s="52"/>
      <c r="L452" s="51"/>
    </row>
    <row r="453" spans="1:12" ht="14.4" x14ac:dyDescent="0.3">
      <c r="A453" s="25"/>
      <c r="B453" s="16"/>
      <c r="C453" s="11"/>
      <c r="D453" s="7" t="s">
        <v>30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22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6"/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6"/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6"/>
      <c r="B457" s="18"/>
      <c r="C457" s="8"/>
      <c r="D457" s="19" t="s">
        <v>38</v>
      </c>
      <c r="E457" s="9"/>
      <c r="F457" s="21">
        <f>SUM(F451:F456)</f>
        <v>0</v>
      </c>
      <c r="G457" s="21">
        <f t="shared" ref="G457" si="270">SUM(G451:G456)</f>
        <v>0</v>
      </c>
      <c r="H457" s="21">
        <f t="shared" ref="H457" si="271">SUM(H451:H456)</f>
        <v>0</v>
      </c>
      <c r="I457" s="21">
        <f t="shared" ref="I457" si="272">SUM(I451:I456)</f>
        <v>0</v>
      </c>
      <c r="J457" s="21">
        <f t="shared" ref="J457" si="273">SUM(J451:J456)</f>
        <v>0</v>
      </c>
      <c r="K457" s="27"/>
      <c r="L457" s="21">
        <f>SUM(L451:L456)</f>
        <v>0</v>
      </c>
    </row>
    <row r="458" spans="1:12" ht="14.4" x14ac:dyDescent="0.3">
      <c r="A458" s="28">
        <f>A425</f>
        <v>2</v>
      </c>
      <c r="B458" s="14">
        <f>B425</f>
        <v>4</v>
      </c>
      <c r="C458" s="10" t="s">
        <v>36</v>
      </c>
      <c r="D458" s="12" t="s">
        <v>37</v>
      </c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5"/>
      <c r="B459" s="16"/>
      <c r="C459" s="11"/>
      <c r="D459" s="12" t="s">
        <v>34</v>
      </c>
      <c r="E459" s="50"/>
      <c r="F459" s="51"/>
      <c r="G459" s="51"/>
      <c r="H459" s="51"/>
      <c r="I459" s="51"/>
      <c r="J459" s="51"/>
      <c r="K459" s="52"/>
      <c r="L459" s="51"/>
    </row>
    <row r="460" spans="1:12" ht="14.4" x14ac:dyDescent="0.3">
      <c r="A460" s="25"/>
      <c r="B460" s="16"/>
      <c r="C460" s="11"/>
      <c r="D460" s="12" t="s">
        <v>30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23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6"/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6"/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6"/>
      <c r="B464" s="18"/>
      <c r="C464" s="8"/>
      <c r="D464" s="20" t="s">
        <v>38</v>
      </c>
      <c r="E464" s="9"/>
      <c r="F464" s="21">
        <f>SUM(F458:F463)</f>
        <v>0</v>
      </c>
      <c r="G464" s="21">
        <f t="shared" ref="G464" si="274">SUM(G458:G463)</f>
        <v>0</v>
      </c>
      <c r="H464" s="21">
        <f t="shared" ref="H464" si="275">SUM(H458:H463)</f>
        <v>0</v>
      </c>
      <c r="I464" s="21">
        <f t="shared" ref="I464" si="276">SUM(I458:I463)</f>
        <v>0</v>
      </c>
      <c r="J464" s="21">
        <f t="shared" ref="J464" si="277">SUM(J458:J463)</f>
        <v>0</v>
      </c>
      <c r="K464" s="27"/>
      <c r="L464" s="21">
        <f>SUM(L458:L463)</f>
        <v>0</v>
      </c>
    </row>
    <row r="465" spans="1:12" ht="15.75" customHeight="1" thickBot="1" x14ac:dyDescent="0.3">
      <c r="A465" s="31">
        <f>A425</f>
        <v>2</v>
      </c>
      <c r="B465" s="32">
        <f>B425</f>
        <v>4</v>
      </c>
      <c r="C465" s="89" t="s">
        <v>4</v>
      </c>
      <c r="D465" s="90"/>
      <c r="E465" s="33"/>
      <c r="F465" s="34">
        <f>F431+F435+F445+F450+F457+F464</f>
        <v>520</v>
      </c>
      <c r="G465" s="34">
        <f t="shared" ref="G465" si="278">G431+G435+G445+G450+G457+G464</f>
        <v>16.05</v>
      </c>
      <c r="H465" s="34">
        <f t="shared" ref="H465" si="279">H431+H435+H445+H450+H457+H464</f>
        <v>16.3</v>
      </c>
      <c r="I465" s="34">
        <f t="shared" ref="I465" si="280">I431+I435+I445+I450+I457+I464</f>
        <v>63.66</v>
      </c>
      <c r="J465" s="34">
        <f t="shared" ref="J465" si="281">J431+J435+J445+J450+J457+J464</f>
        <v>488.06999999999994</v>
      </c>
      <c r="K465" s="35"/>
      <c r="L465" s="34">
        <f t="shared" ref="L465" si="282">L431+L435+L445+L450+L457+L464</f>
        <v>77.760000000000005</v>
      </c>
    </row>
    <row r="466" spans="1:12" ht="15" thickBot="1" x14ac:dyDescent="0.35">
      <c r="A466" s="22">
        <v>2</v>
      </c>
      <c r="B466" s="23">
        <v>5</v>
      </c>
      <c r="C466" s="24" t="s">
        <v>19</v>
      </c>
      <c r="D466" s="5" t="s">
        <v>23</v>
      </c>
      <c r="E466" s="62" t="s">
        <v>79</v>
      </c>
      <c r="F466" s="48">
        <v>180</v>
      </c>
      <c r="G466" s="48">
        <v>1.62</v>
      </c>
      <c r="H466" s="48">
        <v>0.36</v>
      </c>
      <c r="I466" s="48">
        <v>14.58</v>
      </c>
      <c r="J466" s="48">
        <v>77.400000000000006</v>
      </c>
      <c r="K466" s="49"/>
      <c r="L466" s="48">
        <v>77.760000000000005</v>
      </c>
    </row>
    <row r="467" spans="1:12" ht="14.4" x14ac:dyDescent="0.3">
      <c r="A467" s="25"/>
      <c r="B467" s="16"/>
      <c r="C467" s="11"/>
      <c r="D467" s="83" t="s">
        <v>20</v>
      </c>
      <c r="E467" s="59" t="s">
        <v>84</v>
      </c>
      <c r="F467" s="51">
        <v>200</v>
      </c>
      <c r="G467" s="51">
        <v>12.48</v>
      </c>
      <c r="H467" s="51">
        <v>15.68</v>
      </c>
      <c r="I467" s="51">
        <v>19.34</v>
      </c>
      <c r="J467" s="51">
        <v>271.5</v>
      </c>
      <c r="K467" s="52">
        <v>143.24100000000001</v>
      </c>
      <c r="L467" s="51"/>
    </row>
    <row r="468" spans="1:12" ht="14.4" x14ac:dyDescent="0.3">
      <c r="A468" s="25"/>
      <c r="B468" s="16"/>
      <c r="C468" s="11"/>
      <c r="D468" s="68" t="s">
        <v>21</v>
      </c>
      <c r="E468" s="59" t="s">
        <v>62</v>
      </c>
      <c r="F468" s="51">
        <v>200</v>
      </c>
      <c r="G468" s="51">
        <v>0.66</v>
      </c>
      <c r="H468" s="51">
        <v>0.09</v>
      </c>
      <c r="I468" s="51">
        <v>22.03</v>
      </c>
      <c r="J468" s="51">
        <v>92.8</v>
      </c>
      <c r="K468" s="52">
        <v>349</v>
      </c>
      <c r="L468" s="51"/>
    </row>
    <row r="469" spans="1:12" ht="14.4" x14ac:dyDescent="0.3">
      <c r="A469" s="25"/>
      <c r="B469" s="16"/>
      <c r="C469" s="11"/>
      <c r="D469" s="74" t="s">
        <v>48</v>
      </c>
      <c r="E469" s="59" t="s">
        <v>50</v>
      </c>
      <c r="F469" s="51">
        <v>20</v>
      </c>
      <c r="G469" s="51">
        <v>1.32</v>
      </c>
      <c r="H469" s="51">
        <v>0.24</v>
      </c>
      <c r="I469" s="51">
        <v>7.92</v>
      </c>
      <c r="J469" s="69">
        <v>39.6</v>
      </c>
      <c r="K469" s="52"/>
      <c r="L469" s="51"/>
    </row>
    <row r="470" spans="1:12" ht="14.4" x14ac:dyDescent="0.3">
      <c r="A470" s="25"/>
      <c r="B470" s="16"/>
      <c r="C470" s="11"/>
      <c r="D470" s="7"/>
      <c r="E470" s="50"/>
      <c r="F470" s="51"/>
      <c r="G470" s="51"/>
      <c r="H470" s="51"/>
      <c r="I470" s="51"/>
      <c r="J470" s="69"/>
      <c r="K470" s="52"/>
      <c r="L470" s="51"/>
    </row>
    <row r="471" spans="1:12" ht="14.4" x14ac:dyDescent="0.3">
      <c r="A471" s="25"/>
      <c r="B471" s="16"/>
      <c r="C471" s="11"/>
      <c r="D471" s="7"/>
      <c r="E471" s="50"/>
      <c r="F471" s="51"/>
      <c r="G471" s="51"/>
      <c r="H471" s="51"/>
      <c r="I471" s="51"/>
      <c r="J471" s="51"/>
      <c r="K471" s="52"/>
      <c r="L471" s="51"/>
    </row>
    <row r="472" spans="1:12" ht="14.4" x14ac:dyDescent="0.3">
      <c r="A472" s="25"/>
      <c r="B472" s="16"/>
      <c r="C472" s="11"/>
      <c r="D472" s="7"/>
      <c r="E472" s="50"/>
      <c r="F472" s="51"/>
      <c r="G472" s="51"/>
      <c r="H472" s="51"/>
      <c r="I472" s="51"/>
      <c r="J472" s="51"/>
      <c r="K472" s="52"/>
      <c r="L472" s="51"/>
    </row>
    <row r="473" spans="1:12" ht="14.4" x14ac:dyDescent="0.3">
      <c r="A473" s="26"/>
      <c r="B473" s="18"/>
      <c r="C473" s="8"/>
      <c r="D473" s="19" t="s">
        <v>38</v>
      </c>
      <c r="E473" s="9"/>
      <c r="F473" s="21">
        <f>SUM(F466:F472)</f>
        <v>600</v>
      </c>
      <c r="G473" s="21">
        <f t="shared" ref="G473" si="283">SUM(G466:G472)</f>
        <v>16.080000000000002</v>
      </c>
      <c r="H473" s="21">
        <f t="shared" ref="H473" si="284">SUM(H466:H472)</f>
        <v>16.369999999999997</v>
      </c>
      <c r="I473" s="21">
        <f t="shared" ref="I473" si="285">SUM(I466:I472)</f>
        <v>63.870000000000005</v>
      </c>
      <c r="J473" s="70">
        <f t="shared" ref="J473" si="286">SUM(J466:J472)</f>
        <v>481.3</v>
      </c>
      <c r="K473" s="27"/>
      <c r="L473" s="21">
        <f t="shared" ref="L473" si="287">SUM(L466:L472)</f>
        <v>77.760000000000005</v>
      </c>
    </row>
    <row r="474" spans="1:12" ht="14.4" x14ac:dyDescent="0.3">
      <c r="A474" s="28">
        <f>A466</f>
        <v>2</v>
      </c>
      <c r="B474" s="14">
        <f>B466</f>
        <v>5</v>
      </c>
      <c r="C474" s="10" t="s">
        <v>24</v>
      </c>
      <c r="D474" s="12" t="s">
        <v>23</v>
      </c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5"/>
      <c r="B475" s="16"/>
      <c r="C475" s="11"/>
      <c r="D475" s="6"/>
      <c r="E475" s="50"/>
      <c r="F475" s="51"/>
      <c r="G475" s="51"/>
      <c r="H475" s="51"/>
      <c r="I475" s="51"/>
      <c r="J475" s="51"/>
      <c r="K475" s="52"/>
      <c r="L475" s="51"/>
    </row>
    <row r="476" spans="1:12" ht="14.4" x14ac:dyDescent="0.3">
      <c r="A476" s="25"/>
      <c r="B476" s="16"/>
      <c r="C476" s="11"/>
      <c r="D476" s="6"/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6"/>
      <c r="B477" s="18"/>
      <c r="C477" s="8"/>
      <c r="D477" s="19" t="s">
        <v>38</v>
      </c>
      <c r="E477" s="9"/>
      <c r="F477" s="21">
        <f>SUM(F474:F476)</f>
        <v>0</v>
      </c>
      <c r="G477" s="21">
        <f t="shared" ref="G477" si="288">SUM(G474:G476)</f>
        <v>0</v>
      </c>
      <c r="H477" s="21">
        <f t="shared" ref="H477" si="289">SUM(H474:H476)</f>
        <v>0</v>
      </c>
      <c r="I477" s="21">
        <f t="shared" ref="I477" si="290">SUM(I474:I476)</f>
        <v>0</v>
      </c>
      <c r="J477" s="21">
        <f t="shared" ref="J477" si="291">SUM(J474:J476)</f>
        <v>0</v>
      </c>
      <c r="K477" s="27"/>
      <c r="L477" s="21">
        <f>SUM(L474:L476)</f>
        <v>0</v>
      </c>
    </row>
    <row r="478" spans="1:12" ht="14.4" x14ac:dyDescent="0.3">
      <c r="A478" s="28">
        <f>A466</f>
        <v>2</v>
      </c>
      <c r="B478" s="14">
        <f>B466</f>
        <v>5</v>
      </c>
      <c r="C478" s="10" t="s">
        <v>25</v>
      </c>
      <c r="D478" s="7" t="s">
        <v>26</v>
      </c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5"/>
      <c r="B479" s="16"/>
      <c r="C479" s="11"/>
      <c r="D479" s="7" t="s">
        <v>27</v>
      </c>
      <c r="E479" s="50"/>
      <c r="F479" s="51"/>
      <c r="G479" s="51"/>
      <c r="H479" s="51"/>
      <c r="I479" s="51"/>
      <c r="J479" s="51"/>
      <c r="K479" s="52"/>
      <c r="L479" s="51"/>
    </row>
    <row r="480" spans="1:12" ht="14.4" x14ac:dyDescent="0.3">
      <c r="A480" s="25"/>
      <c r="B480" s="16"/>
      <c r="C480" s="11"/>
      <c r="D480" s="7" t="s">
        <v>28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29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30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31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32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6"/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6"/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6"/>
      <c r="B487" s="18"/>
      <c r="C487" s="8"/>
      <c r="D487" s="19" t="s">
        <v>38</v>
      </c>
      <c r="E487" s="9"/>
      <c r="F487" s="21">
        <f>SUM(F478:F486)</f>
        <v>0</v>
      </c>
      <c r="G487" s="21">
        <f t="shared" ref="G487" si="292">SUM(G478:G486)</f>
        <v>0</v>
      </c>
      <c r="H487" s="21">
        <f t="shared" ref="H487" si="293">SUM(H478:H486)</f>
        <v>0</v>
      </c>
      <c r="I487" s="21">
        <f t="shared" ref="I487" si="294">SUM(I478:I486)</f>
        <v>0</v>
      </c>
      <c r="J487" s="21">
        <f t="shared" ref="J487" si="295">SUM(J478:J486)</f>
        <v>0</v>
      </c>
      <c r="K487" s="27"/>
      <c r="L487" s="21">
        <f>SUM(L478:L486)</f>
        <v>0</v>
      </c>
    </row>
    <row r="488" spans="1:12" ht="14.4" x14ac:dyDescent="0.3">
      <c r="A488" s="28">
        <f>A466</f>
        <v>2</v>
      </c>
      <c r="B488" s="14">
        <f>B466</f>
        <v>5</v>
      </c>
      <c r="C488" s="10" t="s">
        <v>33</v>
      </c>
      <c r="D488" s="12" t="s">
        <v>34</v>
      </c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5"/>
      <c r="B489" s="16"/>
      <c r="C489" s="11"/>
      <c r="D489" s="12" t="s">
        <v>30</v>
      </c>
      <c r="E489" s="50"/>
      <c r="F489" s="51"/>
      <c r="G489" s="51"/>
      <c r="H489" s="51"/>
      <c r="I489" s="51"/>
      <c r="J489" s="51"/>
      <c r="K489" s="52"/>
      <c r="L489" s="51"/>
    </row>
    <row r="490" spans="1:12" ht="14.4" x14ac:dyDescent="0.3">
      <c r="A490" s="25"/>
      <c r="B490" s="16"/>
      <c r="C490" s="11"/>
      <c r="D490" s="6"/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6"/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6"/>
      <c r="B492" s="18"/>
      <c r="C492" s="8"/>
      <c r="D492" s="19" t="s">
        <v>38</v>
      </c>
      <c r="E492" s="9"/>
      <c r="F492" s="21">
        <f>SUM(F488:F491)</f>
        <v>0</v>
      </c>
      <c r="G492" s="21">
        <f t="shared" ref="G492" si="296">SUM(G488:G491)</f>
        <v>0</v>
      </c>
      <c r="H492" s="21">
        <f t="shared" ref="H492" si="297">SUM(H488:H491)</f>
        <v>0</v>
      </c>
      <c r="I492" s="21">
        <f t="shared" ref="I492" si="298">SUM(I488:I491)</f>
        <v>0</v>
      </c>
      <c r="J492" s="21">
        <f t="shared" ref="J492" si="299">SUM(J488:J491)</f>
        <v>0</v>
      </c>
      <c r="K492" s="27"/>
      <c r="L492" s="21">
        <f>SUM(L488:L491)</f>
        <v>0</v>
      </c>
    </row>
    <row r="493" spans="1:12" ht="14.4" x14ac:dyDescent="0.3">
      <c r="A493" s="28">
        <f>A466</f>
        <v>2</v>
      </c>
      <c r="B493" s="14">
        <f>B466</f>
        <v>5</v>
      </c>
      <c r="C493" s="10" t="s">
        <v>35</v>
      </c>
      <c r="D493" s="7" t="s">
        <v>20</v>
      </c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5"/>
      <c r="B494" s="16"/>
      <c r="C494" s="11"/>
      <c r="D494" s="7" t="s">
        <v>29</v>
      </c>
      <c r="E494" s="50"/>
      <c r="F494" s="51"/>
      <c r="G494" s="51"/>
      <c r="H494" s="51"/>
      <c r="I494" s="51"/>
      <c r="J494" s="51"/>
      <c r="K494" s="52"/>
      <c r="L494" s="51"/>
    </row>
    <row r="495" spans="1:12" ht="14.4" x14ac:dyDescent="0.3">
      <c r="A495" s="25"/>
      <c r="B495" s="16"/>
      <c r="C495" s="11"/>
      <c r="D495" s="7" t="s">
        <v>30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22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6"/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6"/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6"/>
      <c r="B499" s="18"/>
      <c r="C499" s="8"/>
      <c r="D499" s="19" t="s">
        <v>38</v>
      </c>
      <c r="E499" s="9"/>
      <c r="F499" s="21">
        <f>SUM(F493:F498)</f>
        <v>0</v>
      </c>
      <c r="G499" s="21">
        <f t="shared" ref="G499" si="300">SUM(G493:G498)</f>
        <v>0</v>
      </c>
      <c r="H499" s="21">
        <f t="shared" ref="H499" si="301">SUM(H493:H498)</f>
        <v>0</v>
      </c>
      <c r="I499" s="21">
        <f t="shared" ref="I499" si="302">SUM(I493:I498)</f>
        <v>0</v>
      </c>
      <c r="J499" s="21">
        <f t="shared" ref="J499" si="303">SUM(J493:J498)</f>
        <v>0</v>
      </c>
      <c r="K499" s="27"/>
      <c r="L499" s="21">
        <f>SUM(L493:L498)</f>
        <v>0</v>
      </c>
    </row>
    <row r="500" spans="1:12" ht="14.4" x14ac:dyDescent="0.3">
      <c r="A500" s="28">
        <f>A466</f>
        <v>2</v>
      </c>
      <c r="B500" s="14">
        <f>B466</f>
        <v>5</v>
      </c>
      <c r="C500" s="10" t="s">
        <v>36</v>
      </c>
      <c r="D500" s="12" t="s">
        <v>37</v>
      </c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5"/>
      <c r="B501" s="16"/>
      <c r="C501" s="11"/>
      <c r="D501" s="12" t="s">
        <v>34</v>
      </c>
      <c r="E501" s="50"/>
      <c r="F501" s="51"/>
      <c r="G501" s="51"/>
      <c r="H501" s="51"/>
      <c r="I501" s="51"/>
      <c r="J501" s="51"/>
      <c r="K501" s="52"/>
      <c r="L501" s="51"/>
    </row>
    <row r="502" spans="1:12" ht="14.4" x14ac:dyDescent="0.3">
      <c r="A502" s="25"/>
      <c r="B502" s="16"/>
      <c r="C502" s="11"/>
      <c r="D502" s="12" t="s">
        <v>30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23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6"/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6"/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6"/>
      <c r="B506" s="18"/>
      <c r="C506" s="8"/>
      <c r="D506" s="20" t="s">
        <v>38</v>
      </c>
      <c r="E506" s="9"/>
      <c r="F506" s="21">
        <f>SUM(F500:F505)</f>
        <v>0</v>
      </c>
      <c r="G506" s="21">
        <f t="shared" ref="G506" si="304">SUM(G500:G505)</f>
        <v>0</v>
      </c>
      <c r="H506" s="21">
        <f t="shared" ref="H506" si="305">SUM(H500:H505)</f>
        <v>0</v>
      </c>
      <c r="I506" s="21">
        <f t="shared" ref="I506" si="306">SUM(I500:I505)</f>
        <v>0</v>
      </c>
      <c r="J506" s="21">
        <f t="shared" ref="J506" si="307">SUM(J500:J505)</f>
        <v>0</v>
      </c>
      <c r="K506" s="27"/>
      <c r="L506" s="21">
        <f>SUM(L500:L505)</f>
        <v>0</v>
      </c>
    </row>
    <row r="507" spans="1:12" ht="15.75" customHeight="1" thickBot="1" x14ac:dyDescent="0.3">
      <c r="A507" s="31">
        <f>A466</f>
        <v>2</v>
      </c>
      <c r="B507" s="32">
        <f>B466</f>
        <v>5</v>
      </c>
      <c r="C507" s="89" t="s">
        <v>4</v>
      </c>
      <c r="D507" s="90"/>
      <c r="E507" s="33"/>
      <c r="F507" s="34">
        <f>F473+F477+F487+F492+F499+F506</f>
        <v>600</v>
      </c>
      <c r="G507" s="34">
        <f t="shared" ref="G507" si="308">G473+G477+G487+G492+G499+G506</f>
        <v>16.080000000000002</v>
      </c>
      <c r="H507" s="34">
        <f t="shared" ref="H507" si="309">H473+H477+H487+H492+H499+H506</f>
        <v>16.369999999999997</v>
      </c>
      <c r="I507" s="34">
        <f t="shared" ref="I507" si="310">I473+I477+I487+I492+I499+I506</f>
        <v>63.870000000000005</v>
      </c>
      <c r="J507" s="34">
        <f t="shared" ref="J507" si="311">J473+J477+J487+J492+J499+J506</f>
        <v>481.3</v>
      </c>
      <c r="K507" s="35"/>
      <c r="L507" s="34">
        <f>L473+L477+L487+L492+L499+L506</f>
        <v>77.760000000000005</v>
      </c>
    </row>
    <row r="508" spans="1:12" ht="14.4" x14ac:dyDescent="0.3">
      <c r="A508" s="22">
        <v>2</v>
      </c>
      <c r="B508" s="23">
        <v>6</v>
      </c>
      <c r="C508" s="24" t="s">
        <v>19</v>
      </c>
      <c r="D508" s="5" t="s">
        <v>46</v>
      </c>
      <c r="E508" s="62" t="s">
        <v>72</v>
      </c>
      <c r="F508" s="48">
        <v>80</v>
      </c>
      <c r="G508" s="71">
        <v>1.05</v>
      </c>
      <c r="H508" s="71">
        <v>2.6</v>
      </c>
      <c r="I508" s="48">
        <v>5.17</v>
      </c>
      <c r="J508" s="71">
        <v>48.32</v>
      </c>
      <c r="K508" s="49">
        <v>47</v>
      </c>
      <c r="L508" s="48">
        <v>77.760000000000005</v>
      </c>
    </row>
    <row r="509" spans="1:12" ht="26.4" x14ac:dyDescent="0.3">
      <c r="A509" s="25"/>
      <c r="B509" s="16"/>
      <c r="C509" s="11"/>
      <c r="D509" s="2" t="s">
        <v>65</v>
      </c>
      <c r="E509" s="59" t="s">
        <v>85</v>
      </c>
      <c r="F509" s="51">
        <v>228</v>
      </c>
      <c r="G509" s="51">
        <v>15.16</v>
      </c>
      <c r="H509" s="51">
        <v>16.190000000000001</v>
      </c>
      <c r="I509" s="51">
        <v>44.63</v>
      </c>
      <c r="J509" s="51">
        <v>386.76</v>
      </c>
      <c r="K509" s="60" t="s">
        <v>47</v>
      </c>
      <c r="L509" s="51"/>
    </row>
    <row r="510" spans="1:12" ht="14.4" x14ac:dyDescent="0.3">
      <c r="A510" s="25"/>
      <c r="B510" s="16"/>
      <c r="C510" s="11"/>
      <c r="D510" s="79" t="s">
        <v>21</v>
      </c>
      <c r="E510" s="59" t="s">
        <v>52</v>
      </c>
      <c r="F510" s="51">
        <v>200</v>
      </c>
      <c r="G510" s="51">
        <v>0.11</v>
      </c>
      <c r="H510" s="51">
        <v>0.02</v>
      </c>
      <c r="I510" s="51">
        <v>10.15</v>
      </c>
      <c r="J510" s="51">
        <v>41.32</v>
      </c>
      <c r="K510" s="52">
        <v>377</v>
      </c>
      <c r="L510" s="51"/>
    </row>
    <row r="511" spans="1:12" ht="14.4" x14ac:dyDescent="0.3">
      <c r="A511" s="25"/>
      <c r="B511" s="16"/>
      <c r="C511" s="11"/>
      <c r="D511" s="7" t="s">
        <v>48</v>
      </c>
      <c r="E511" s="59" t="s">
        <v>54</v>
      </c>
      <c r="F511" s="51">
        <v>45</v>
      </c>
      <c r="G511" s="51">
        <v>3.42</v>
      </c>
      <c r="H511" s="51">
        <v>0.36</v>
      </c>
      <c r="I511" s="51">
        <v>22.14</v>
      </c>
      <c r="J511" s="69">
        <v>105.75</v>
      </c>
      <c r="K511" s="52"/>
      <c r="L511" s="51"/>
    </row>
    <row r="512" spans="1:12" ht="14.4" x14ac:dyDescent="0.3">
      <c r="A512" s="25"/>
      <c r="B512" s="16"/>
      <c r="C512" s="11"/>
      <c r="D512" s="75"/>
      <c r="E512" s="59"/>
      <c r="F512" s="51"/>
      <c r="G512" s="51"/>
      <c r="H512" s="51"/>
      <c r="I512" s="51"/>
      <c r="J512" s="51"/>
      <c r="K512" s="52"/>
      <c r="L512" s="51"/>
    </row>
    <row r="513" spans="1:12" ht="14.4" x14ac:dyDescent="0.3">
      <c r="A513" s="26"/>
      <c r="B513" s="18"/>
      <c r="C513" s="8"/>
      <c r="D513" s="19" t="s">
        <v>38</v>
      </c>
      <c r="E513" s="9"/>
      <c r="F513" s="21">
        <f>SUM(F508:F512)</f>
        <v>553</v>
      </c>
      <c r="G513" s="21">
        <f>SUM(G508:G512)</f>
        <v>19.740000000000002</v>
      </c>
      <c r="H513" s="21">
        <f>SUM(H508:H512)</f>
        <v>19.170000000000002</v>
      </c>
      <c r="I513" s="21">
        <f>SUM(I508:I512)</f>
        <v>82.09</v>
      </c>
      <c r="J513" s="21">
        <f>SUM(J508:J512)</f>
        <v>582.15</v>
      </c>
      <c r="K513" s="27"/>
      <c r="L513" s="21">
        <f>SUM(L508:L512)</f>
        <v>77.760000000000005</v>
      </c>
    </row>
    <row r="514" spans="1:12" ht="14.4" x14ac:dyDescent="0.3">
      <c r="A514" s="28">
        <f>A508</f>
        <v>2</v>
      </c>
      <c r="B514" s="14">
        <f>B508</f>
        <v>6</v>
      </c>
      <c r="C514" s="10" t="s">
        <v>24</v>
      </c>
      <c r="D514" s="12" t="s">
        <v>23</v>
      </c>
      <c r="E514" s="50"/>
      <c r="F514" s="51"/>
      <c r="G514" s="51"/>
      <c r="H514" s="51"/>
      <c r="I514" s="51"/>
      <c r="J514" s="51"/>
      <c r="K514" s="52"/>
      <c r="L514" s="51"/>
    </row>
    <row r="515" spans="1:12" ht="14.4" x14ac:dyDescent="0.3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4.4" x14ac:dyDescent="0.3">
      <c r="A517" s="26"/>
      <c r="B517" s="18"/>
      <c r="C517" s="8"/>
      <c r="D517" s="19" t="s">
        <v>38</v>
      </c>
      <c r="E517" s="9"/>
      <c r="F517" s="21">
        <f>SUM(F514:F516)</f>
        <v>0</v>
      </c>
      <c r="G517" s="21">
        <f t="shared" ref="G517" si="312">SUM(G514:G516)</f>
        <v>0</v>
      </c>
      <c r="H517" s="21">
        <f t="shared" ref="H517" si="313">SUM(H514:H516)</f>
        <v>0</v>
      </c>
      <c r="I517" s="21">
        <f t="shared" ref="I517" si="314">SUM(I514:I516)</f>
        <v>0</v>
      </c>
      <c r="J517" s="21">
        <f t="shared" ref="J517" si="315">SUM(J514:J516)</f>
        <v>0</v>
      </c>
      <c r="K517" s="27"/>
      <c r="L517" s="21">
        <f>SUM(L514:L516)</f>
        <v>0</v>
      </c>
    </row>
    <row r="518" spans="1:12" ht="14.4" x14ac:dyDescent="0.3">
      <c r="A518" s="28">
        <f>A508</f>
        <v>2</v>
      </c>
      <c r="B518" s="14">
        <f>B508</f>
        <v>6</v>
      </c>
      <c r="C518" s="10" t="s">
        <v>25</v>
      </c>
      <c r="D518" s="7" t="s">
        <v>26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7" t="s">
        <v>27</v>
      </c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7" t="s">
        <v>28</v>
      </c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5"/>
      <c r="B521" s="16"/>
      <c r="C521" s="11"/>
      <c r="D521" s="7" t="s">
        <v>29</v>
      </c>
      <c r="E521" s="50"/>
      <c r="F521" s="51"/>
      <c r="G521" s="51"/>
      <c r="H521" s="51"/>
      <c r="I521" s="51"/>
      <c r="J521" s="51"/>
      <c r="K521" s="52"/>
      <c r="L521" s="51"/>
    </row>
    <row r="522" spans="1:12" ht="14.4" x14ac:dyDescent="0.3">
      <c r="A522" s="25"/>
      <c r="B522" s="16"/>
      <c r="C522" s="11"/>
      <c r="D522" s="7" t="s">
        <v>30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31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32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6"/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6"/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6"/>
      <c r="B527" s="18"/>
      <c r="C527" s="8"/>
      <c r="D527" s="19" t="s">
        <v>38</v>
      </c>
      <c r="E527" s="9"/>
      <c r="F527" s="21">
        <f>SUM(F518:F526)</f>
        <v>0</v>
      </c>
      <c r="G527" s="21">
        <f t="shared" ref="G527" si="316">SUM(G518:G526)</f>
        <v>0</v>
      </c>
      <c r="H527" s="21">
        <f t="shared" ref="H527" si="317">SUM(H518:H526)</f>
        <v>0</v>
      </c>
      <c r="I527" s="21">
        <f t="shared" ref="I527" si="318">SUM(I518:I526)</f>
        <v>0</v>
      </c>
      <c r="J527" s="21">
        <f t="shared" ref="J527" si="319">SUM(J518:J526)</f>
        <v>0</v>
      </c>
      <c r="K527" s="27"/>
      <c r="L527" s="21">
        <f>SUM(L518:L526)</f>
        <v>0</v>
      </c>
    </row>
    <row r="528" spans="1:12" ht="14.4" x14ac:dyDescent="0.3">
      <c r="A528" s="28">
        <f>A508</f>
        <v>2</v>
      </c>
      <c r="B528" s="14">
        <f>B508</f>
        <v>6</v>
      </c>
      <c r="C528" s="10" t="s">
        <v>33</v>
      </c>
      <c r="D528" s="12" t="s">
        <v>34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12" t="s">
        <v>30</v>
      </c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5"/>
      <c r="B531" s="16"/>
      <c r="C531" s="11"/>
      <c r="D531" s="6"/>
      <c r="E531" s="50"/>
      <c r="F531" s="51"/>
      <c r="G531" s="51"/>
      <c r="H531" s="51"/>
      <c r="I531" s="51"/>
      <c r="J531" s="51"/>
      <c r="K531" s="52"/>
      <c r="L531" s="51"/>
    </row>
    <row r="532" spans="1:12" ht="14.4" x14ac:dyDescent="0.3">
      <c r="A532" s="26"/>
      <c r="B532" s="18"/>
      <c r="C532" s="8"/>
      <c r="D532" s="19" t="s">
        <v>38</v>
      </c>
      <c r="E532" s="9"/>
      <c r="F532" s="21">
        <f>SUM(F528:F531)</f>
        <v>0</v>
      </c>
      <c r="G532" s="21">
        <f t="shared" ref="G532" si="320">SUM(G528:G531)</f>
        <v>0</v>
      </c>
      <c r="H532" s="21">
        <f t="shared" ref="H532" si="321">SUM(H528:H531)</f>
        <v>0</v>
      </c>
      <c r="I532" s="21">
        <f t="shared" ref="I532" si="322">SUM(I528:I531)</f>
        <v>0</v>
      </c>
      <c r="J532" s="21">
        <f t="shared" ref="J532" si="323">SUM(J528:J531)</f>
        <v>0</v>
      </c>
      <c r="K532" s="27"/>
      <c r="L532" s="21">
        <f>SUM(L528:L531)</f>
        <v>0</v>
      </c>
    </row>
    <row r="533" spans="1:12" ht="14.4" x14ac:dyDescent="0.3">
      <c r="A533" s="28">
        <f>A508</f>
        <v>2</v>
      </c>
      <c r="B533" s="14">
        <f>B508</f>
        <v>6</v>
      </c>
      <c r="C533" s="10" t="s">
        <v>35</v>
      </c>
      <c r="D533" s="7" t="s">
        <v>20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7" t="s">
        <v>29</v>
      </c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7" t="s">
        <v>30</v>
      </c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5"/>
      <c r="B536" s="16"/>
      <c r="C536" s="11"/>
      <c r="D536" s="7" t="s">
        <v>22</v>
      </c>
      <c r="E536" s="50"/>
      <c r="F536" s="51"/>
      <c r="G536" s="51"/>
      <c r="H536" s="51"/>
      <c r="I536" s="51"/>
      <c r="J536" s="51"/>
      <c r="K536" s="52"/>
      <c r="L536" s="51"/>
    </row>
    <row r="537" spans="1:12" ht="14.4" x14ac:dyDescent="0.3">
      <c r="A537" s="25"/>
      <c r="B537" s="16"/>
      <c r="C537" s="11"/>
      <c r="D537" s="6"/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6"/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6"/>
      <c r="B539" s="18"/>
      <c r="C539" s="8"/>
      <c r="D539" s="19" t="s">
        <v>38</v>
      </c>
      <c r="E539" s="9"/>
      <c r="F539" s="21">
        <f>SUM(F533:F538)</f>
        <v>0</v>
      </c>
      <c r="G539" s="21">
        <f t="shared" ref="G539" si="324">SUM(G533:G538)</f>
        <v>0</v>
      </c>
      <c r="H539" s="21">
        <f t="shared" ref="H539" si="325">SUM(H533:H538)</f>
        <v>0</v>
      </c>
      <c r="I539" s="21">
        <f t="shared" ref="I539" si="326">SUM(I533:I538)</f>
        <v>0</v>
      </c>
      <c r="J539" s="21">
        <f t="shared" ref="J539" si="327">SUM(J533:J538)</f>
        <v>0</v>
      </c>
      <c r="K539" s="27"/>
      <c r="L539" s="21">
        <f>SUM(L533:L538)</f>
        <v>0</v>
      </c>
    </row>
    <row r="540" spans="1:12" ht="14.4" x14ac:dyDescent="0.3">
      <c r="A540" s="28">
        <f>A508</f>
        <v>2</v>
      </c>
      <c r="B540" s="14">
        <f>B508</f>
        <v>6</v>
      </c>
      <c r="C540" s="10" t="s">
        <v>36</v>
      </c>
      <c r="D540" s="12" t="s">
        <v>37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12" t="s">
        <v>34</v>
      </c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12" t="s">
        <v>30</v>
      </c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5"/>
      <c r="B543" s="16"/>
      <c r="C543" s="11"/>
      <c r="D543" s="12" t="s">
        <v>23</v>
      </c>
      <c r="E543" s="50"/>
      <c r="F543" s="51"/>
      <c r="G543" s="51"/>
      <c r="H543" s="51"/>
      <c r="I543" s="51"/>
      <c r="J543" s="51"/>
      <c r="K543" s="52"/>
      <c r="L543" s="51"/>
    </row>
    <row r="544" spans="1:12" ht="14.4" x14ac:dyDescent="0.3">
      <c r="A544" s="25"/>
      <c r="B544" s="16"/>
      <c r="C544" s="11"/>
      <c r="D544" s="6"/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6"/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6"/>
      <c r="B546" s="18"/>
      <c r="C546" s="8"/>
      <c r="D546" s="20" t="s">
        <v>38</v>
      </c>
      <c r="E546" s="9"/>
      <c r="F546" s="21">
        <f>SUM(F540:F545)</f>
        <v>0</v>
      </c>
      <c r="G546" s="21">
        <f t="shared" ref="G546" si="328">SUM(G540:G545)</f>
        <v>0</v>
      </c>
      <c r="H546" s="21">
        <f t="shared" ref="H546" si="329">SUM(H540:H545)</f>
        <v>0</v>
      </c>
      <c r="I546" s="21">
        <f t="shared" ref="I546" si="330">SUM(I540:I545)</f>
        <v>0</v>
      </c>
      <c r="J546" s="21">
        <f t="shared" ref="J546" si="331">SUM(J540:J545)</f>
        <v>0</v>
      </c>
      <c r="K546" s="27"/>
      <c r="L546" s="21">
        <f>SUM(L540:L545)</f>
        <v>0</v>
      </c>
    </row>
    <row r="547" spans="1:12" ht="15.75" customHeight="1" x14ac:dyDescent="0.25">
      <c r="A547" s="31">
        <f>A508</f>
        <v>2</v>
      </c>
      <c r="B547" s="32">
        <f>B508</f>
        <v>6</v>
      </c>
      <c r="C547" s="89" t="s">
        <v>4</v>
      </c>
      <c r="D547" s="90"/>
      <c r="E547" s="33"/>
      <c r="F547" s="34">
        <f>F513+F517+F527+F532+F539+F546</f>
        <v>553</v>
      </c>
      <c r="G547" s="34">
        <f t="shared" ref="G547" si="332">G513+G517+G527+G532+G539+G546</f>
        <v>19.740000000000002</v>
      </c>
      <c r="H547" s="34">
        <f t="shared" ref="H547" si="333">H513+H517+H527+H532+H539+H546</f>
        <v>19.170000000000002</v>
      </c>
      <c r="I547" s="34">
        <f t="shared" ref="I547" si="334">I513+I517+I527+I532+I539+I546</f>
        <v>82.09</v>
      </c>
      <c r="J547" s="34">
        <f t="shared" ref="J547" si="335">J513+J517+J527+J532+J539+J546</f>
        <v>582.15</v>
      </c>
      <c r="K547" s="35"/>
      <c r="L547" s="34">
        <f t="shared" ref="L547" si="336">L513+L517+L527+L532+L539+L546</f>
        <v>77.760000000000005</v>
      </c>
    </row>
    <row r="548" spans="1:12" ht="14.4" x14ac:dyDescent="0.3">
      <c r="A548" s="22">
        <v>2</v>
      </c>
      <c r="B548" s="23">
        <v>7</v>
      </c>
      <c r="C548" s="24" t="s">
        <v>19</v>
      </c>
      <c r="D548" s="5" t="s">
        <v>20</v>
      </c>
      <c r="E548" s="47"/>
      <c r="F548" s="48"/>
      <c r="G548" s="48"/>
      <c r="H548" s="48"/>
      <c r="I548" s="48"/>
      <c r="J548" s="48"/>
      <c r="K548" s="49"/>
      <c r="L548" s="48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5"/>
      <c r="B550" s="16"/>
      <c r="C550" s="11"/>
      <c r="D550" s="7" t="s">
        <v>21</v>
      </c>
      <c r="E550" s="50"/>
      <c r="F550" s="51"/>
      <c r="G550" s="51"/>
      <c r="H550" s="51"/>
      <c r="I550" s="51"/>
      <c r="J550" s="51"/>
      <c r="K550" s="52"/>
      <c r="L550" s="51"/>
    </row>
    <row r="551" spans="1:12" ht="14.4" x14ac:dyDescent="0.3">
      <c r="A551" s="25"/>
      <c r="B551" s="16"/>
      <c r="C551" s="11"/>
      <c r="D551" s="7" t="s">
        <v>22</v>
      </c>
      <c r="E551" s="50"/>
      <c r="F551" s="51"/>
      <c r="G551" s="51"/>
      <c r="H551" s="51"/>
      <c r="I551" s="51"/>
      <c r="J551" s="51"/>
      <c r="K551" s="52"/>
      <c r="L551" s="51"/>
    </row>
    <row r="552" spans="1:12" ht="14.4" x14ac:dyDescent="0.3">
      <c r="A552" s="25"/>
      <c r="B552" s="16"/>
      <c r="C552" s="11"/>
      <c r="D552" s="7" t="s">
        <v>23</v>
      </c>
      <c r="E552" s="50"/>
      <c r="F552" s="51"/>
      <c r="G552" s="51"/>
      <c r="H552" s="51"/>
      <c r="I552" s="51"/>
      <c r="J552" s="51"/>
      <c r="K552" s="52"/>
      <c r="L552" s="51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6"/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6"/>
      <c r="B555" s="18"/>
      <c r="C555" s="8"/>
      <c r="D555" s="19" t="s">
        <v>38</v>
      </c>
      <c r="E555" s="9"/>
      <c r="F555" s="21">
        <f>SUM(F548:F554)</f>
        <v>0</v>
      </c>
      <c r="G555" s="21">
        <f t="shared" ref="G555" si="337">SUM(G548:G554)</f>
        <v>0</v>
      </c>
      <c r="H555" s="21">
        <f t="shared" ref="H555" si="338">SUM(H548:H554)</f>
        <v>0</v>
      </c>
      <c r="I555" s="21">
        <f t="shared" ref="I555" si="339">SUM(I548:I554)</f>
        <v>0</v>
      </c>
      <c r="J555" s="21">
        <f t="shared" ref="J555" si="340">SUM(J548:J554)</f>
        <v>0</v>
      </c>
      <c r="K555" s="27"/>
      <c r="L555" s="21">
        <f t="shared" ref="L555" si="341">SUM(L548:L554)</f>
        <v>0</v>
      </c>
    </row>
    <row r="556" spans="1:12" ht="14.4" x14ac:dyDescent="0.3">
      <c r="A556" s="28">
        <f>A548</f>
        <v>2</v>
      </c>
      <c r="B556" s="14">
        <f>B548</f>
        <v>7</v>
      </c>
      <c r="C556" s="10" t="s">
        <v>24</v>
      </c>
      <c r="D556" s="12" t="s">
        <v>23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38</v>
      </c>
      <c r="E559" s="9"/>
      <c r="F559" s="21">
        <f>SUM(F556:F558)</f>
        <v>0</v>
      </c>
      <c r="G559" s="21">
        <f t="shared" ref="G559" si="342">SUM(G556:G558)</f>
        <v>0</v>
      </c>
      <c r="H559" s="21">
        <f t="shared" ref="H559" si="343">SUM(H556:H558)</f>
        <v>0</v>
      </c>
      <c r="I559" s="21">
        <f t="shared" ref="I559" si="344">SUM(I556:I558)</f>
        <v>0</v>
      </c>
      <c r="J559" s="21">
        <f t="shared" ref="J559" si="345">SUM(J556:J558)</f>
        <v>0</v>
      </c>
      <c r="K559" s="27"/>
      <c r="L559" s="21">
        <f>SUM(L556:L558)</f>
        <v>0</v>
      </c>
    </row>
    <row r="560" spans="1:12" ht="14.4" x14ac:dyDescent="0.3">
      <c r="A560" s="28">
        <f>A548</f>
        <v>2</v>
      </c>
      <c r="B560" s="14">
        <f>B548</f>
        <v>7</v>
      </c>
      <c r="C560" s="10" t="s">
        <v>25</v>
      </c>
      <c r="D560" s="7" t="s">
        <v>26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7" t="s">
        <v>27</v>
      </c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7" t="s">
        <v>28</v>
      </c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5"/>
      <c r="B563" s="16"/>
      <c r="C563" s="11"/>
      <c r="D563" s="7" t="s">
        <v>29</v>
      </c>
      <c r="E563" s="50"/>
      <c r="F563" s="51"/>
      <c r="G563" s="51"/>
      <c r="H563" s="51"/>
      <c r="I563" s="51"/>
      <c r="J563" s="51"/>
      <c r="K563" s="52"/>
      <c r="L563" s="51"/>
    </row>
    <row r="564" spans="1:12" ht="14.4" x14ac:dyDescent="0.3">
      <c r="A564" s="25"/>
      <c r="B564" s="16"/>
      <c r="C564" s="11"/>
      <c r="D564" s="7" t="s">
        <v>30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31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32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6"/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6"/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6"/>
      <c r="B569" s="18"/>
      <c r="C569" s="8"/>
      <c r="D569" s="19" t="s">
        <v>38</v>
      </c>
      <c r="E569" s="9"/>
      <c r="F569" s="21">
        <f>SUM(F560:F568)</f>
        <v>0</v>
      </c>
      <c r="G569" s="21">
        <f t="shared" ref="G569" si="346">SUM(G560:G568)</f>
        <v>0</v>
      </c>
      <c r="H569" s="21">
        <f t="shared" ref="H569" si="347">SUM(H560:H568)</f>
        <v>0</v>
      </c>
      <c r="I569" s="21">
        <f t="shared" ref="I569" si="348">SUM(I560:I568)</f>
        <v>0</v>
      </c>
      <c r="J569" s="21">
        <f t="shared" ref="J569" si="349">SUM(J560:J568)</f>
        <v>0</v>
      </c>
      <c r="K569" s="27"/>
      <c r="L569" s="21">
        <f>SUM(L560:L568)</f>
        <v>0</v>
      </c>
    </row>
    <row r="570" spans="1:12" ht="14.4" x14ac:dyDescent="0.3">
      <c r="A570" s="28">
        <f>A548</f>
        <v>2</v>
      </c>
      <c r="B570" s="14">
        <f>B548</f>
        <v>7</v>
      </c>
      <c r="C570" s="10" t="s">
        <v>33</v>
      </c>
      <c r="D570" s="12" t="s">
        <v>34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12" t="s">
        <v>30</v>
      </c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5"/>
      <c r="B573" s="16"/>
      <c r="C573" s="11"/>
      <c r="D573" s="6"/>
      <c r="E573" s="50"/>
      <c r="F573" s="51"/>
      <c r="G573" s="51"/>
      <c r="H573" s="51"/>
      <c r="I573" s="51"/>
      <c r="J573" s="51"/>
      <c r="K573" s="52"/>
      <c r="L573" s="51"/>
    </row>
    <row r="574" spans="1:12" ht="14.4" x14ac:dyDescent="0.3">
      <c r="A574" s="26"/>
      <c r="B574" s="18"/>
      <c r="C574" s="8"/>
      <c r="D574" s="19" t="s">
        <v>38</v>
      </c>
      <c r="E574" s="9"/>
      <c r="F574" s="21">
        <f>SUM(F570:F573)</f>
        <v>0</v>
      </c>
      <c r="G574" s="21">
        <f t="shared" ref="G574" si="350">SUM(G570:G573)</f>
        <v>0</v>
      </c>
      <c r="H574" s="21">
        <f t="shared" ref="H574" si="351">SUM(H570:H573)</f>
        <v>0</v>
      </c>
      <c r="I574" s="21">
        <f t="shared" ref="I574" si="352">SUM(I570:I573)</f>
        <v>0</v>
      </c>
      <c r="J574" s="21">
        <f t="shared" ref="J574" si="353">SUM(J570:J573)</f>
        <v>0</v>
      </c>
      <c r="K574" s="27"/>
      <c r="L574" s="21">
        <f>SUM(L570:L573)</f>
        <v>0</v>
      </c>
    </row>
    <row r="575" spans="1:12" ht="14.4" x14ac:dyDescent="0.3">
      <c r="A575" s="28">
        <f>A548</f>
        <v>2</v>
      </c>
      <c r="B575" s="14">
        <f>B548</f>
        <v>7</v>
      </c>
      <c r="C575" s="10" t="s">
        <v>35</v>
      </c>
      <c r="D575" s="7" t="s">
        <v>20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7" t="s">
        <v>29</v>
      </c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7" t="s">
        <v>30</v>
      </c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5"/>
      <c r="B578" s="16"/>
      <c r="C578" s="11"/>
      <c r="D578" s="7" t="s">
        <v>22</v>
      </c>
      <c r="E578" s="50"/>
      <c r="F578" s="51"/>
      <c r="G578" s="51"/>
      <c r="H578" s="51"/>
      <c r="I578" s="51"/>
      <c r="J578" s="51"/>
      <c r="K578" s="52"/>
      <c r="L578" s="51"/>
    </row>
    <row r="579" spans="1:12" ht="14.4" x14ac:dyDescent="0.3">
      <c r="A579" s="25"/>
      <c r="B579" s="16"/>
      <c r="C579" s="11"/>
      <c r="D579" s="6"/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6"/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6"/>
      <c r="B581" s="18"/>
      <c r="C581" s="8"/>
      <c r="D581" s="19" t="s">
        <v>38</v>
      </c>
      <c r="E581" s="9"/>
      <c r="F581" s="21">
        <f>SUM(F575:F580)</f>
        <v>0</v>
      </c>
      <c r="G581" s="21">
        <f t="shared" ref="G581" si="354">SUM(G575:G580)</f>
        <v>0</v>
      </c>
      <c r="H581" s="21">
        <f t="shared" ref="H581" si="355">SUM(H575:H580)</f>
        <v>0</v>
      </c>
      <c r="I581" s="21">
        <f t="shared" ref="I581" si="356">SUM(I575:I580)</f>
        <v>0</v>
      </c>
      <c r="J581" s="21">
        <f t="shared" ref="J581" si="357">SUM(J575:J580)</f>
        <v>0</v>
      </c>
      <c r="K581" s="27"/>
      <c r="L581" s="21">
        <f>SUM(L575:L580)</f>
        <v>0</v>
      </c>
    </row>
    <row r="582" spans="1:12" ht="14.4" x14ac:dyDescent="0.3">
      <c r="A582" s="28">
        <f>A548</f>
        <v>2</v>
      </c>
      <c r="B582" s="14">
        <f>B548</f>
        <v>7</v>
      </c>
      <c r="C582" s="10" t="s">
        <v>36</v>
      </c>
      <c r="D582" s="12" t="s">
        <v>37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12" t="s">
        <v>34</v>
      </c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12" t="s">
        <v>30</v>
      </c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5"/>
      <c r="B585" s="16"/>
      <c r="C585" s="11"/>
      <c r="D585" s="12" t="s">
        <v>23</v>
      </c>
      <c r="E585" s="50"/>
      <c r="F585" s="51"/>
      <c r="G585" s="51"/>
      <c r="H585" s="51"/>
      <c r="I585" s="51"/>
      <c r="J585" s="51"/>
      <c r="K585" s="52"/>
      <c r="L585" s="51"/>
    </row>
    <row r="586" spans="1:12" ht="14.4" x14ac:dyDescent="0.3">
      <c r="A586" s="25"/>
      <c r="B586" s="16"/>
      <c r="C586" s="11"/>
      <c r="D586" s="6"/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6"/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6"/>
      <c r="B588" s="18"/>
      <c r="C588" s="8"/>
      <c r="D588" s="20" t="s">
        <v>38</v>
      </c>
      <c r="E588" s="9"/>
      <c r="F588" s="21">
        <f>SUM(F582:F587)</f>
        <v>0</v>
      </c>
      <c r="G588" s="21">
        <f t="shared" ref="G588" si="358">SUM(G582:G587)</f>
        <v>0</v>
      </c>
      <c r="H588" s="21">
        <f t="shared" ref="H588" si="359">SUM(H582:H587)</f>
        <v>0</v>
      </c>
      <c r="I588" s="21">
        <f t="shared" ref="I588" si="360">SUM(I582:I587)</f>
        <v>0</v>
      </c>
      <c r="J588" s="21">
        <f t="shared" ref="J588" si="361">SUM(J582:J587)</f>
        <v>0</v>
      </c>
      <c r="K588" s="27"/>
      <c r="L588" s="21">
        <f>SUM(L582:L587)</f>
        <v>0</v>
      </c>
    </row>
    <row r="589" spans="1:12" ht="14.4" x14ac:dyDescent="0.25">
      <c r="A589" s="37">
        <f>A548</f>
        <v>2</v>
      </c>
      <c r="B589" s="38">
        <f>B548</f>
        <v>7</v>
      </c>
      <c r="C589" s="94" t="s">
        <v>4</v>
      </c>
      <c r="D589" s="95"/>
      <c r="E589" s="39"/>
      <c r="F589" s="40">
        <f>F555+F559+F569+F574+F581+F588</f>
        <v>0</v>
      </c>
      <c r="G589" s="40">
        <f t="shared" ref="G589" si="362">G555+G559+G569+G574+G581+G588</f>
        <v>0</v>
      </c>
      <c r="H589" s="40">
        <f t="shared" ref="H589" si="363">H555+H559+H569+H574+H581+H588</f>
        <v>0</v>
      </c>
      <c r="I589" s="40">
        <f t="shared" ref="I589" si="364">I555+I559+I569+I574+I581+I588</f>
        <v>0</v>
      </c>
      <c r="J589" s="40">
        <f t="shared" ref="J589" si="365">J555+J559+J569+J574+J581+J588</f>
        <v>0</v>
      </c>
      <c r="K589" s="41"/>
      <c r="L589" s="34">
        <f>L555+L559+L569+L574+L581+L588</f>
        <v>0</v>
      </c>
    </row>
    <row r="590" spans="1:12" x14ac:dyDescent="0.25">
      <c r="A590" s="29"/>
      <c r="B590" s="30"/>
      <c r="C590" s="96" t="s">
        <v>5</v>
      </c>
      <c r="D590" s="96"/>
      <c r="E590" s="96"/>
      <c r="F590" s="42">
        <f>(F46+F88+F130+F172+F214+F256+F298+F340+F382+F424+F465+F507+F547+F589)/(IF(F46=0,0,1)+IF(F88=0,0,1)+IF(F130=0,0,1)+IF(F172=0,0,1)+IF(F214=0,0,1)+IF(F256=0,0,1)+IF(F298=0,0,1)+IF(F340=0,0,1)+IF(F382=0,0,1)+IF(F424=0,0,1)+IF(F465=0,0,1)+IF(F507=0,0,1)+IF(F547=0,0,1)+IF(F589=0,0,1))</f>
        <v>542.25</v>
      </c>
      <c r="G590" s="42">
        <f>(G46+G88+G130+G172+G214+G256+G298+G340+G382+G424+G465+G507+G547+G589)/(IF(G46=0,0,1)+IF(G88=0,0,1)+IF(G130=0,0,1)+IF(G172=0,0,1)+IF(G214=0,0,1)+IF(G256=0,0,1)+IF(G298=0,0,1)+IF(G340=0,0,1)+IF(G382=0,0,1)+IF(G424=0,0,1)+IF(G465=0,0,1)+IF(G507=0,0,1)+IF(G547=0,0,1)+IF(G589=0,0,1))</f>
        <v>17.885000000000002</v>
      </c>
      <c r="H590" s="42">
        <f>(H46+H88+H130+H172+H214+H256+H298+H340+H382+H424+H465+H507+H547+H589)/(IF(H46=0,0,1)+IF(H88=0,0,1)+IF(H130=0,0,1)+IF(H172=0,0,1)+IF(H214=0,0,1)+IF(H256=0,0,1)+IF(H298=0,0,1)+IF(H340=0,0,1)+IF(H382=0,0,1)+IF(H424=0,0,1)+IF(H465=0,0,1)+IF(H507=0,0,1)+IF(H547=0,0,1)+IF(H589=0,0,1))</f>
        <v>17.835833333333337</v>
      </c>
      <c r="I590" s="42">
        <f>(I46+I88+I130+I172+I214+I256+I298+I340+I382+I424+I465+I507+I547+I589)/(IF(I46=0,0,1)+IF(I88=0,0,1)+IF(I130=0,0,1)+IF(I172=0,0,1)+IF(I214=0,0,1)+IF(I256=0,0,1)+IF(I298=0,0,1)+IF(I340=0,0,1)+IF(I382=0,0,1)+IF(I424=0,0,1)+IF(I465=0,0,1)+IF(I507=0,0,1)+IF(I547=0,0,1)+IF(I589=0,0,1))</f>
        <v>74.13333333333334</v>
      </c>
      <c r="J590" s="42">
        <f>(J46+J88+J130+J172+J214+J256+J298+J340+J382+J424+J465+J507+J547+J589)/(IF(J46=0,0,1)+IF(J88=0,0,1)+IF(J130=0,0,1)+IF(J172=0,0,1)+IF(J214=0,0,1)+IF(J256=0,0,1)+IF(J298=0,0,1)+IF(J340=0,0,1)+IF(J382=0,0,1)+IF(J424=0,0,1)+IF(J465=0,0,1)+IF(J507=0,0,1)+IF(J547=0,0,1)+IF(J589=0,0,1))</f>
        <v>532.85166666666669</v>
      </c>
      <c r="K590" s="42"/>
      <c r="L590" s="42">
        <v>77.760000000000005</v>
      </c>
    </row>
  </sheetData>
  <mergeCells count="18">
    <mergeCell ref="C589:D589"/>
    <mergeCell ref="C590:E590"/>
    <mergeCell ref="C340:D340"/>
    <mergeCell ref="C382:D382"/>
    <mergeCell ref="C424:D424"/>
    <mergeCell ref="C465:D465"/>
    <mergeCell ref="C507:D507"/>
    <mergeCell ref="C547:D547"/>
    <mergeCell ref="C298:D298"/>
    <mergeCell ref="C46:D46"/>
    <mergeCell ref="C1:E1"/>
    <mergeCell ref="H1:K1"/>
    <mergeCell ref="H2:K2"/>
    <mergeCell ref="C88:D88"/>
    <mergeCell ref="C130:D130"/>
    <mergeCell ref="C172:D172"/>
    <mergeCell ref="C214:D214"/>
    <mergeCell ref="C256:D256"/>
  </mergeCells>
  <pageMargins left="0.25" right="0.25" top="0.75" bottom="0.75" header="0.3" footer="0.3"/>
  <pageSetup paperSize="9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cp:lastPrinted>2025-09-05T07:54:50Z</cp:lastPrinted>
  <dcterms:created xsi:type="dcterms:W3CDTF">2022-05-16T14:23:56Z</dcterms:created>
  <dcterms:modified xsi:type="dcterms:W3CDTF">2026-01-11T15:25:18Z</dcterms:modified>
</cp:coreProperties>
</file>