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4" i="1" l="1"/>
  <c r="I234" i="1"/>
  <c r="H234" i="1"/>
  <c r="G234" i="1"/>
  <c r="F234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F222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I203" i="1"/>
  <c r="H203" i="1"/>
  <c r="G203" i="1"/>
  <c r="F203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234" i="1" l="1"/>
</calcChain>
</file>

<file path=xl/sharedStrings.xml><?xml version="1.0" encoding="utf-8"?>
<sst xmlns="http://schemas.openxmlformats.org/spreadsheetml/2006/main" count="283" uniqueCount="78">
  <si>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</si>
  <si>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</si>
  <si>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</si>
  <si>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</si>
  <si>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</si>
  <si>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</si>
  <si>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</si>
  <si>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</si>
  <si>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</si>
  <si>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</si>
  <si>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</si>
  <si>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</si>
  <si>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</si>
  <si>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</si>
  <si>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</si>
  <si>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</si>
  <si>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</si>
  <si>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</si>
  <si>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</si>
  <si>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</si>
  <si>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</si>
  <si>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</si>
  <si>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</si>
  <si>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</si>
  <si>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</si>
  <si>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</si>
  <si>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</si>
  <si>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</si>
  <si>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</si>
  <si>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</si>
  <si>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</si>
  <si>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</si>
  <si>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</si>
  <si>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</si>
  <si>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</si>
  <si>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</si>
  <si>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</si>
  <si>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</si>
  <si>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</si>
  <si>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</si>
  <si>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</si>
  <si>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</si>
  <si>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</si>
  <si>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</si>
  <si>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</si>
  <si>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</si>
  <si>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</si>
  <si>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</si>
  <si>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</si>
  <si>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</si>
  <si>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</si>
  <si>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</si>
  <si>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</si>
  <si>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</si>
  <si>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</si>
  <si>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</si>
  <si>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</si>
  <si>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</si>
  <si>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</si>
  <si>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</si>
  <si>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</si>
  <si>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</si>
  <si>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</si>
  <si>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</si>
  <si>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</si>
  <si>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</si>
  <si>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</si>
  <si>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</si>
  <si>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</si>
  <si>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</si>
  <si>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</si>
  <si>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</si>
  <si>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</si>
  <si>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</si>
  <si>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</si>
  <si>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</si>
  <si>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МБОУ "Староашитская ООШ" Арского МР РТ</t>
  </si>
  <si>
    <t>Мустафина А. 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</si>
</sst>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H2" sqref="H2:K2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0" t="s">
        <v>76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7.399999999999999">
      <c r="A2" s="4" t="s">
        <v>4</v>
      </c>
      <c r="C2" s="1"/>
      <c r="G2" s="1" t="s">
        <v>5</v>
      </c>
      <c r="H2" s="52" t="s">
        <v>77</v>
      </c>
      <c r="I2" s="52"/>
      <c r="J2" s="52"/>
      <c r="K2" s="52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9</v>
      </c>
      <c r="I3" s="8">
        <v>1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4.4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4.4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4.4">
      <c r="A9" s="19"/>
      <c r="B9" s="20"/>
      <c r="C9" s="21"/>
      <c r="D9" s="25"/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4.4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4.4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4.4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4.4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6"/>
      <c r="L13" s="31">
        <f t="shared" ref="L13" si="1">SUM(L6:L12)</f>
        <v>77.760000000000005</v>
      </c>
    </row>
    <row r="14" spans="1:12" ht="14.4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4.4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4.4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4.4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4.4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4.4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4.4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4.4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4.4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4.4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77.760000000000005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77.760000000000005</v>
      </c>
    </row>
    <row r="26" spans="1:12" ht="14.4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4.4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4.4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4.4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4.4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4.4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4.4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491.55</v>
      </c>
      <c r="K32" s="46"/>
      <c r="L32" s="31">
        <f t="shared" si="9"/>
        <v>77.760000000000005</v>
      </c>
    </row>
    <row r="33" spans="1:12" ht="14.4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4.4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4.4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4.4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4.4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4.4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4.4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4.4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4.4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4.4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491.55</v>
      </c>
      <c r="K43" s="38"/>
      <c r="L43" s="38">
        <f t="shared" si="17"/>
        <v>77.760000000000005</v>
      </c>
    </row>
    <row r="44" spans="1:12" ht="14.4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77.760000000000005</v>
      </c>
    </row>
    <row r="45" spans="1:12" ht="14.4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4.4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4.4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4.4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4.4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4.4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4.4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6"/>
      <c r="L51" s="31">
        <f t="shared" si="21"/>
        <v>77.760000000000005</v>
      </c>
    </row>
    <row r="52" spans="1:12" ht="14.4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4.4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4.4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4.4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4.4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4.4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4.4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4.4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4.4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4.4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77.760000000000005</v>
      </c>
    </row>
    <row r="63" spans="1:12" ht="14.4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77.760000000000005</v>
      </c>
    </row>
    <row r="64" spans="1:12" ht="14.4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4.4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4.4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4.4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4.4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4.4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4.4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30">SUM(G63:G69)</f>
        <v>20.16</v>
      </c>
      <c r="H70" s="31">
        <f t="shared" ref="H70" si="31">SUM(H63:H69)</f>
        <v>19.55</v>
      </c>
      <c r="I70" s="31">
        <f t="shared" ref="I70" si="32">SUM(I63:I69)</f>
        <v>87.63</v>
      </c>
      <c r="J70" s="31">
        <f t="shared" ref="J70:L70" si="33">SUM(J63:J69)</f>
        <v>613.75</v>
      </c>
      <c r="K70" s="46"/>
      <c r="L70" s="31">
        <f t="shared" si="33"/>
        <v>77.760000000000005</v>
      </c>
    </row>
    <row r="71" spans="1:12" ht="14.4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4.4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4.4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4.4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4.4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4.4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4.4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4.4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4.4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4.4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8">G70+G80</f>
        <v>20.16</v>
      </c>
      <c r="H81" s="38">
        <f t="shared" ref="H81" si="39">H70+H80</f>
        <v>19.55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77.760000000000005</v>
      </c>
    </row>
    <row r="82" spans="1:12" ht="14.4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77.760000000000005</v>
      </c>
    </row>
    <row r="83" spans="1:12" ht="14.4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4.4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4.4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4.4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4.4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4.4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4.4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2">SUM(G82:G88)</f>
        <v>19.89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6"/>
      <c r="L89" s="31">
        <f t="shared" si="45"/>
        <v>77.760000000000005</v>
      </c>
    </row>
    <row r="90" spans="1:12" ht="14.4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4.4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4.4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4.4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4.4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4.4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4.4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2" ht="14.4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2" ht="14.4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2" ht="14.4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50">G89+G99</f>
        <v>19.89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77.760000000000005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304.3</v>
      </c>
      <c r="K101" s="44" t="s">
        <v>27</v>
      </c>
      <c r="L101" s="18">
        <v>77.760000000000005</v>
      </c>
    </row>
    <row r="102" spans="1:12" ht="14.4">
      <c r="A102" s="19"/>
      <c r="B102" s="20"/>
      <c r="C102" s="21"/>
      <c r="D102" s="25"/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2" ht="14.4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2" ht="14.4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</row>
    <row r="105" spans="1:12" ht="14.4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2" ht="14.4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2" ht="14.4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2" ht="14.4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15.39</v>
      </c>
      <c r="I108" s="31">
        <f t="shared" si="54"/>
        <v>67.319999999999993</v>
      </c>
      <c r="J108" s="31">
        <f t="shared" si="54"/>
        <v>453.34</v>
      </c>
      <c r="K108" s="46"/>
      <c r="L108" s="31">
        <f t="shared" ref="L108" si="55">SUM(L101:L107)</f>
        <v>77.760000000000005</v>
      </c>
    </row>
    <row r="109" spans="1:12" ht="14.4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2" ht="14.4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2" ht="14.4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2" ht="14.4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4.4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4.4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4.4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4.4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4.4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4.4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15.39</v>
      </c>
      <c r="I119" s="38">
        <f t="shared" si="58"/>
        <v>67.319999999999993</v>
      </c>
      <c r="J119" s="38">
        <f t="shared" si="58"/>
        <v>453.34</v>
      </c>
      <c r="K119" s="38"/>
      <c r="L119" s="38">
        <v>77.760000000000005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77.760000000000005</v>
      </c>
    </row>
    <row r="121" spans="1:12" ht="14.4">
      <c r="A121" s="39"/>
      <c r="B121" s="20"/>
      <c r="C121" s="21"/>
      <c r="D121" s="22" t="s">
        <v>28</v>
      </c>
      <c r="E121" s="23" t="s">
        <v>61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4.4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4.4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4.4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4.4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4.4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4.4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59">SUM(G120:G126)</f>
        <v>20.14</v>
      </c>
      <c r="H127" s="31">
        <f t="shared" si="59"/>
        <v>18.78</v>
      </c>
      <c r="I127" s="31">
        <f t="shared" si="59"/>
        <v>79.59</v>
      </c>
      <c r="J127" s="31">
        <f t="shared" si="59"/>
        <v>558.75</v>
      </c>
      <c r="K127" s="46"/>
      <c r="L127" s="31">
        <f t="shared" ref="L127" si="60">SUM(L120:L126)</f>
        <v>77.760000000000005</v>
      </c>
    </row>
    <row r="128" spans="1:12" ht="14.4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4.4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4.4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4.4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4.4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4.4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4.4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4.4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4.4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4.4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1">SUM(G128:G136)</f>
        <v>0</v>
      </c>
      <c r="H137" s="31">
        <f t="shared" si="61"/>
        <v>0</v>
      </c>
      <c r="I137" s="31">
        <f t="shared" si="61"/>
        <v>0</v>
      </c>
      <c r="J137" s="31">
        <f t="shared" si="61"/>
        <v>0</v>
      </c>
      <c r="K137" s="46"/>
      <c r="L137" s="31">
        <f t="shared" ref="L137" si="62">SUM(L128:L136)</f>
        <v>0</v>
      </c>
    </row>
    <row r="138" spans="1:12" ht="14.4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3">G127+G137</f>
        <v>20.14</v>
      </c>
      <c r="H138" s="38">
        <f t="shared" ref="H138" si="64">H127+H137</f>
        <v>18.78</v>
      </c>
      <c r="I138" s="38">
        <f t="shared" ref="I138" si="65">I127+I137</f>
        <v>79.59</v>
      </c>
      <c r="J138" s="38">
        <f t="shared" ref="J138:L138" si="66">J127+J137</f>
        <v>558.75</v>
      </c>
      <c r="K138" s="38"/>
      <c r="L138" s="38">
        <f t="shared" si="66"/>
        <v>77.760000000000005</v>
      </c>
    </row>
    <row r="139" spans="1:12" ht="14.4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77.760000000000005</v>
      </c>
    </row>
    <row r="140" spans="1:12" ht="14.4">
      <c r="A140" s="19"/>
      <c r="B140" s="20"/>
      <c r="C140" s="21"/>
      <c r="D140" s="25" t="s">
        <v>62</v>
      </c>
      <c r="E140" s="23" t="s">
        <v>63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4.4">
      <c r="A141" s="19"/>
      <c r="B141" s="20"/>
      <c r="C141" s="21"/>
      <c r="D141" s="22" t="s">
        <v>28</v>
      </c>
      <c r="E141" s="23" t="s">
        <v>64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4.4">
      <c r="A143" s="19"/>
      <c r="B143" s="20"/>
      <c r="C143" s="21"/>
      <c r="D143" s="25" t="s">
        <v>65</v>
      </c>
      <c r="E143" s="23" t="s">
        <v>66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105</v>
      </c>
      <c r="K143" s="45">
        <v>229</v>
      </c>
      <c r="L143" s="24"/>
    </row>
    <row r="144" spans="1:12" ht="14.4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4.4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4.4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7">SUM(G139:G145)</f>
        <v>15.79</v>
      </c>
      <c r="H146" s="31">
        <f t="shared" si="67"/>
        <v>16.329999999999998</v>
      </c>
      <c r="I146" s="31">
        <f t="shared" si="67"/>
        <v>64.349999999999994</v>
      </c>
      <c r="J146" s="31">
        <f t="shared" si="67"/>
        <v>467.98</v>
      </c>
      <c r="K146" s="46"/>
      <c r="L146" s="31">
        <f t="shared" ref="L146" si="68">SUM(L139:L145)</f>
        <v>77.760000000000005</v>
      </c>
    </row>
    <row r="147" spans="1:12" ht="14.4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4.4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4.4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4.4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4.4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4.4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4.4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4.4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4.4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4.4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69">SUM(G147:G155)</f>
        <v>0</v>
      </c>
      <c r="H156" s="31">
        <f t="shared" si="69"/>
        <v>0</v>
      </c>
      <c r="I156" s="31">
        <f t="shared" si="69"/>
        <v>0</v>
      </c>
      <c r="J156" s="31">
        <f t="shared" si="69"/>
        <v>0</v>
      </c>
      <c r="K156" s="46"/>
      <c r="L156" s="31">
        <f t="shared" ref="L156" si="70">SUM(L147:L155)</f>
        <v>0</v>
      </c>
    </row>
    <row r="157" spans="1:12" ht="14.4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1">G146+G156</f>
        <v>15.79</v>
      </c>
      <c r="H157" s="38">
        <f t="shared" ref="H157" si="72">H146+H156</f>
        <v>16.329999999999998</v>
      </c>
      <c r="I157" s="38">
        <f t="shared" ref="I157" si="73">I146+I156</f>
        <v>64.349999999999994</v>
      </c>
      <c r="J157" s="38">
        <f t="shared" ref="J157:L157" si="74">J146+J156</f>
        <v>467.98</v>
      </c>
      <c r="K157" s="38"/>
      <c r="L157" s="38">
        <f t="shared" si="74"/>
        <v>77.760000000000005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67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77.760000000000005</v>
      </c>
    </row>
    <row r="159" spans="1:12" ht="14.4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4.4">
      <c r="A160" s="19"/>
      <c r="B160" s="20"/>
      <c r="C160" s="21"/>
      <c r="D160" s="22" t="s">
        <v>28</v>
      </c>
      <c r="E160" s="23" t="s">
        <v>68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4.4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4.4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4.4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4.4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4.4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5">SUM(G158:G164)</f>
        <v>19.64</v>
      </c>
      <c r="H165" s="31">
        <f t="shared" si="75"/>
        <v>20.41</v>
      </c>
      <c r="I165" s="31">
        <f t="shared" si="75"/>
        <v>79.78</v>
      </c>
      <c r="J165" s="31">
        <f t="shared" si="75"/>
        <v>593.77</v>
      </c>
      <c r="K165" s="46"/>
      <c r="L165" s="31">
        <f t="shared" ref="L165" si="76">SUM(L158:L164)</f>
        <v>77.760000000000005</v>
      </c>
    </row>
    <row r="166" spans="1:12" ht="14.4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4.4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4.4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4.4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4.4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4.4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4.4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4.4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4.4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4.4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7">SUM(G166:G174)</f>
        <v>0</v>
      </c>
      <c r="H175" s="31">
        <f t="shared" si="77"/>
        <v>0</v>
      </c>
      <c r="I175" s="31">
        <f t="shared" si="77"/>
        <v>0</v>
      </c>
      <c r="J175" s="31">
        <f t="shared" si="77"/>
        <v>0</v>
      </c>
      <c r="K175" s="46"/>
      <c r="L175" s="31">
        <f t="shared" ref="L175" si="78">SUM(L166:L174)</f>
        <v>0</v>
      </c>
    </row>
    <row r="176" spans="1:12" ht="14.4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79">G165+G175</f>
        <v>19.64</v>
      </c>
      <c r="H176" s="38">
        <f t="shared" ref="H176" si="80">H165+H175</f>
        <v>20.41</v>
      </c>
      <c r="I176" s="38">
        <f t="shared" ref="I176" si="81">I165+I175</f>
        <v>79.78</v>
      </c>
      <c r="J176" s="38">
        <f t="shared" ref="J176:L176" si="82">J165+J175</f>
        <v>593.77</v>
      </c>
      <c r="K176" s="38"/>
      <c r="L176" s="38">
        <f t="shared" si="82"/>
        <v>77.760000000000005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77.760000000000005</v>
      </c>
    </row>
    <row r="178" spans="1:12" ht="14.4">
      <c r="A178" s="19"/>
      <c r="B178" s="20"/>
      <c r="C178" s="21"/>
      <c r="D178" s="25"/>
      <c r="E178" s="23" t="s">
        <v>69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4.4">
      <c r="A179" s="19"/>
      <c r="B179" s="20"/>
      <c r="C179" s="21"/>
      <c r="D179" s="22" t="s">
        <v>28</v>
      </c>
      <c r="E179" s="23" t="s">
        <v>70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4.4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4.4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4.4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4.4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3">SUM(G177:G183)</f>
        <v>16.05</v>
      </c>
      <c r="H184" s="31">
        <f t="shared" si="83"/>
        <v>16.3</v>
      </c>
      <c r="I184" s="31">
        <f t="shared" si="83"/>
        <v>63.66</v>
      </c>
      <c r="J184" s="31">
        <f t="shared" si="83"/>
        <v>488.07</v>
      </c>
      <c r="K184" s="46"/>
      <c r="L184" s="31">
        <f t="shared" ref="L184" si="84">SUM(L177:L183)</f>
        <v>77.760000000000005</v>
      </c>
    </row>
    <row r="185" spans="1:12" ht="14.4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4.4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4.4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4.4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4.4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4.4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4.4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4.4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4.4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4.4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5">SUM(G185:G193)</f>
        <v>0</v>
      </c>
      <c r="H194" s="31">
        <f t="shared" si="85"/>
        <v>0</v>
      </c>
      <c r="I194" s="31">
        <f t="shared" si="85"/>
        <v>0</v>
      </c>
      <c r="J194" s="31">
        <f t="shared" si="85"/>
        <v>0</v>
      </c>
      <c r="K194" s="46"/>
      <c r="L194" s="31">
        <f t="shared" ref="L194" si="86">SUM(L185:L193)</f>
        <v>0</v>
      </c>
    </row>
    <row r="195" spans="1:12" ht="14.4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7">G184+G194</f>
        <v>16.05</v>
      </c>
      <c r="H195" s="38">
        <f t="shared" ref="H195" si="88">H184+H194</f>
        <v>16.3</v>
      </c>
      <c r="I195" s="38">
        <f t="shared" ref="I195" si="89">I184+I194</f>
        <v>63.66</v>
      </c>
      <c r="J195" s="38">
        <f t="shared" ref="J195:L195" si="90">J184+J194</f>
        <v>488.07</v>
      </c>
      <c r="K195" s="38"/>
      <c r="L195" s="38">
        <f t="shared" si="90"/>
        <v>77.760000000000005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71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77.760000000000005</v>
      </c>
    </row>
    <row r="197" spans="1:12" ht="14.4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4.4">
      <c r="A198" s="19"/>
      <c r="B198" s="20"/>
      <c r="C198" s="21"/>
      <c r="D198" s="22" t="s">
        <v>44</v>
      </c>
      <c r="E198" s="23" t="s">
        <v>72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4.4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4.4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4.4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4.4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1">SUM(G196:G202)</f>
        <v>16.079999999999998</v>
      </c>
      <c r="H203" s="31">
        <f t="shared" si="91"/>
        <v>16.37</v>
      </c>
      <c r="I203" s="31">
        <f t="shared" si="91"/>
        <v>63.87</v>
      </c>
      <c r="J203" s="31">
        <f t="shared" si="91"/>
        <v>481.3</v>
      </c>
      <c r="K203" s="46"/>
      <c r="L203" s="31">
        <f t="shared" ref="L203" si="92">SUM(L196:L202)</f>
        <v>77.760000000000005</v>
      </c>
    </row>
    <row r="204" spans="1:12" ht="14.4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4.4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4.4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4.4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4.4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4.4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4.4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4.4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4.4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4.4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3">SUM(G204:G212)</f>
        <v>0</v>
      </c>
      <c r="H213" s="31">
        <f t="shared" si="93"/>
        <v>0</v>
      </c>
      <c r="I213" s="31">
        <f t="shared" si="93"/>
        <v>0</v>
      </c>
      <c r="J213" s="31">
        <f t="shared" si="93"/>
        <v>0</v>
      </c>
      <c r="K213" s="46"/>
      <c r="L213" s="31">
        <f t="shared" ref="L213" si="94">SUM(L204:L212)</f>
        <v>0</v>
      </c>
    </row>
    <row r="214" spans="1:12" ht="14.4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5">G203+G213</f>
        <v>16.079999999999998</v>
      </c>
      <c r="H214" s="38">
        <f t="shared" si="95"/>
        <v>16.37</v>
      </c>
      <c r="I214" s="38">
        <f t="shared" si="95"/>
        <v>63.87</v>
      </c>
      <c r="J214" s="38">
        <f t="shared" si="95"/>
        <v>481.3</v>
      </c>
      <c r="K214" s="38"/>
      <c r="L214" s="38">
        <f t="shared" ref="L214" si="96">L203+L213</f>
        <v>77.760000000000005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73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77.760000000000005</v>
      </c>
    </row>
    <row r="216" spans="1:12" ht="14.4">
      <c r="A216" s="19"/>
      <c r="B216" s="20"/>
      <c r="C216" s="21"/>
      <c r="D216" s="25"/>
      <c r="E216" s="23" t="s">
        <v>74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4.4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4.4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4.4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4.4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4.4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7">SUM(G215:G221)</f>
        <v>19.739999999999998</v>
      </c>
      <c r="H222" s="31">
        <f t="shared" si="97"/>
        <v>19.170000000000002</v>
      </c>
      <c r="I222" s="31">
        <f t="shared" si="97"/>
        <v>82.09</v>
      </c>
      <c r="J222" s="31">
        <f t="shared" si="97"/>
        <v>582.15</v>
      </c>
      <c r="K222" s="46"/>
      <c r="L222" s="31">
        <f t="shared" ref="L222" si="98">SUM(L215:L221)</f>
        <v>77.760000000000005</v>
      </c>
    </row>
    <row r="223" spans="1:12" ht="14.4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4.4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4.4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4.4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4.4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4.4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4.4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4.4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4.4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4.4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99">SUM(G223:G231)</f>
        <v>0</v>
      </c>
      <c r="H232" s="31">
        <f t="shared" si="99"/>
        <v>0</v>
      </c>
      <c r="I232" s="31">
        <f t="shared" si="99"/>
        <v>0</v>
      </c>
      <c r="J232" s="31">
        <f t="shared" si="99"/>
        <v>0</v>
      </c>
      <c r="K232" s="46"/>
      <c r="L232" s="31">
        <f t="shared" ref="L232" si="100">SUM(L223:L231)</f>
        <v>0</v>
      </c>
    </row>
    <row r="233" spans="1:12" ht="14.4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1">G222+G232</f>
        <v>19.739999999999998</v>
      </c>
      <c r="H233" s="38">
        <f t="shared" si="101"/>
        <v>19.170000000000002</v>
      </c>
      <c r="I233" s="38">
        <f t="shared" si="101"/>
        <v>82.09</v>
      </c>
      <c r="J233" s="38">
        <f t="shared" si="101"/>
        <v>582.15</v>
      </c>
      <c r="K233" s="38"/>
      <c r="L233" s="38">
        <f t="shared" ref="L233" si="102">L222+L232</f>
        <v>77.760000000000005</v>
      </c>
    </row>
    <row r="234" spans="1:12" ht="13.95" customHeight="1">
      <c r="A234" s="47"/>
      <c r="B234" s="48"/>
      <c r="C234" s="55" t="s">
        <v>75</v>
      </c>
      <c r="D234" s="56"/>
      <c r="E234" s="57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3"/>
        <v>17.830833333333299</v>
      </c>
      <c r="I234" s="49">
        <f t="shared" si="103"/>
        <v>74.133333333333297</v>
      </c>
      <c r="J234" s="49">
        <f t="shared" si="103"/>
        <v>532.85166666666703</v>
      </c>
      <c r="K234" s="49"/>
      <c r="L234" s="49">
        <f t="shared" si="103"/>
        <v>77.760000000000005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2022-05-16T14:23:00Z</dcterms:created>
  <dcterms:modified xsi:type="dcterms:W3CDTF">2026-01-10T07:43:27Z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