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256" windowHeight="13176"/>
  </bookViews>
  <sheets>
    <sheet name="Лист1" sheetId="1" r:id="rId1"/>
  </sheets>
  <calcPr calcId="145621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13" i="1" l="1"/>
  <c r="L13" i="1"/>
  <c r="K13" i="1"/>
  <c r="J13" i="1"/>
  <c r="G13" i="1"/>
  <c r="H23" i="1" l="1"/>
  <c r="H24" i="1" s="1"/>
  <c r="I23" i="1"/>
  <c r="I24" i="1" s="1"/>
  <c r="L23" i="1"/>
  <c r="L24" i="1" s="1"/>
  <c r="K23" i="1"/>
  <c r="K24" i="1" s="1"/>
  <c r="J23" i="1"/>
  <c r="J24" i="1" s="1"/>
  <c r="B24" i="1" l="1"/>
  <c r="A24" i="1"/>
  <c r="G23" i="1"/>
  <c r="G24" i="1" s="1"/>
  <c r="B14" i="1"/>
  <c r="A14" i="1"/>
</calcChain>
</file>

<file path=xl/sharedStrings.xml><?xml version="1.0" encoding="utf-8"?>
<sst xmlns="http://schemas.openxmlformats.org/spreadsheetml/2006/main" count="60" uniqueCount="57">
  <si>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</si>
  <si>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</si>
  <si>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</si>
  <si>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</si>
  <si>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</si>
  <si>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</si>
  <si>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</si>
  <si>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</si>
  <si>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</si>
  <si>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</si>
  <si>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</si>
  <si>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</si>
  <si>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</si>
  <si>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</si>
  <si>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</si>
  <si>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</si>
  <si>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</si>
  <si>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</si>
  <si>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</si>
  <si>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</si>
  <si>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</si>
  <si>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</si>
  <si>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</si>
  <si>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</si>
  <si>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</si>
  <si>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</si>
  <si>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</si>
  <si>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</si>
  <si>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</si>
  <si>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</si>
  <si>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</si>
  <si>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</si>
  <si>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</si>
  <si>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</si>
  <si>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</si>
  <si>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</si>
  <si>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</si>
  <si>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Чай с сахаром</t>
  </si>
  <si>
    <t>Хлеб ржано-пшеничный/ Хлеб пшеничный</t>
  </si>
  <si>
    <t>ТТК от 2021г</t>
  </si>
  <si>
    <t>Плоды и ягоды свежие (яблоки)</t>
  </si>
  <si>
    <t>Тефтели куриные "Лакомка" в соусе для запекания</t>
  </si>
  <si>
    <t>ТТК 2020 г</t>
  </si>
  <si>
    <t>Каша гречневая рассыпчатая</t>
  </si>
  <si>
    <t>№302/2015г,Дели</t>
  </si>
  <si>
    <t xml:space="preserve">№338 Дели 2015г </t>
  </si>
  <si>
    <t>Овощи натуральные свежие (помидоры)</t>
  </si>
  <si>
    <t>№71/2015 г Дели</t>
  </si>
  <si>
    <t>ТТК от  2025г</t>
  </si>
  <si>
    <t>Оладьи 1 шт/</t>
  </si>
  <si>
    <t>конд. изд.</t>
  </si>
  <si>
    <t>Сентябрь</t>
  </si>
  <si>
    <t>Форма ежедневного меню приготавливаемых блюд</t>
  </si>
  <si>
    <t>01.09.2025</t>
  </si>
  <si>
    <t>МБОУ "Татаро - английская гимназия №16" Приволжского района г. Казани</t>
  </si>
  <si>
    <t>Мухаметшина Р.Ж.</t>
  </si>
  <si>
    <t xml:space="preserve">Генеральный директор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</si>
</sst>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2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7" tint="0.79998168889431442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2" fillId="0" borderId="0" xfId="0" applyFont="1" applyAlignment="1">
      <alignment horizontal="left"/>
    </xf>
    <xf numFmtId="0" fontId="2" fillId="0" borderId="0" xfId="0" applyFont="1"/>
    <xf numFmtId="0" fontId="2" fillId="0" borderId="0" xfId="0" applyFont="1" applyAlignment="1">
      <alignment horizontal="right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3" fillId="0" borderId="11" xfId="0" applyFont="1" applyBorder="1"/>
    <xf numFmtId="0" fontId="2" fillId="0" borderId="12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3" fillId="0" borderId="6" xfId="0" applyFont="1" applyBorder="1"/>
    <xf numFmtId="0" fontId="3" fillId="2" borderId="2" xfId="0" applyFont="1" applyFill="1" applyBorder="1" applyProtection="1"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3" fillId="0" borderId="2" xfId="0" applyFont="1" applyBorder="1"/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13" xfId="0" applyFont="1" applyFill="1" applyBorder="1" applyAlignment="1" applyProtection="1">
      <alignment horizontal="center" vertical="top" wrapText="1"/>
      <protection locked="0"/>
    </xf>
    <xf numFmtId="0" fontId="2" fillId="0" borderId="1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3" fillId="0" borderId="4" xfId="0" applyFont="1" applyBorder="1"/>
    <xf numFmtId="0" fontId="10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vertical="top" wrapText="1"/>
    </xf>
    <xf numFmtId="0" fontId="2" fillId="0" borderId="2" xfId="0" applyFont="1" applyBorder="1" applyAlignment="1">
      <alignment horizontal="center" vertical="top" wrapText="1"/>
    </xf>
    <xf numFmtId="0" fontId="2" fillId="0" borderId="13" xfId="0" applyFont="1" applyBorder="1" applyAlignment="1">
      <alignment horizontal="center" vertical="top" wrapText="1"/>
    </xf>
    <xf numFmtId="0" fontId="2" fillId="0" borderId="15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3" fillId="0" borderId="5" xfId="0" applyFont="1" applyBorder="1"/>
    <xf numFmtId="0" fontId="2" fillId="3" borderId="16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164" fontId="2" fillId="3" borderId="3" xfId="0" applyNumberFormat="1" applyFont="1" applyFill="1" applyBorder="1" applyAlignment="1">
      <alignment horizontal="center" vertical="top" wrapText="1"/>
    </xf>
    <xf numFmtId="0" fontId="3" fillId="4" borderId="2" xfId="0" applyFont="1" applyFill="1" applyBorder="1"/>
    <xf numFmtId="0" fontId="3" fillId="0" borderId="2" xfId="0" applyFont="1" applyBorder="1" applyAlignment="1" applyProtection="1">
      <alignment vertical="top" wrapText="1"/>
      <protection locked="0"/>
    </xf>
    <xf numFmtId="0" fontId="3" fillId="0" borderId="4" xfId="0" applyFont="1" applyBorder="1" applyAlignment="1">
      <alignment horizontal="left" vertical="center"/>
    </xf>
    <xf numFmtId="0" fontId="2" fillId="2" borderId="5" xfId="0" applyFont="1" applyFill="1" applyBorder="1" applyProtection="1">
      <protection locked="0"/>
    </xf>
    <xf numFmtId="1" fontId="2" fillId="2" borderId="6" xfId="0" applyNumberFormat="1" applyFont="1" applyFill="1" applyBorder="1" applyAlignment="1" applyProtection="1">
      <alignment horizontal="center"/>
      <protection locked="0"/>
    </xf>
    <xf numFmtId="0" fontId="8" fillId="0" borderId="21" xfId="0" applyFont="1" applyBorder="1" applyAlignment="1">
      <alignment horizontal="center" vertical="center" wrapText="1"/>
    </xf>
    <xf numFmtId="0" fontId="8" fillId="0" borderId="22" xfId="0" applyFont="1" applyBorder="1" applyAlignment="1">
      <alignment horizontal="center" vertical="center" wrapText="1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2" fillId="0" borderId="20" xfId="0" applyFont="1" applyBorder="1"/>
    <xf numFmtId="0" fontId="5" fillId="0" borderId="20" xfId="0" applyFont="1" applyBorder="1" applyAlignment="1">
      <alignment horizontal="left" vertical="center"/>
    </xf>
    <xf numFmtId="0" fontId="7" fillId="0" borderId="20" xfId="0" applyFont="1" applyBorder="1" applyAlignment="1">
      <alignment horizontal="center" vertical="top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3" xfId="0" applyFont="1" applyFill="1" applyBorder="1" applyAlignment="1" applyProtection="1">
      <alignment horizontal="center" vertical="top" wrapText="1"/>
      <protection locked="0"/>
    </xf>
    <xf numFmtId="0" fontId="3" fillId="0" borderId="2" xfId="0" applyFont="1" applyBorder="1" applyAlignment="1" applyProtection="1">
      <alignment horizontal="center" vertical="top" wrapText="1"/>
      <protection locked="0"/>
    </xf>
    <xf numFmtId="0" fontId="3" fillId="0" borderId="2" xfId="0" applyFont="1" applyBorder="1" applyAlignment="1">
      <alignment horizontal="left" vertical="center" wrapText="1"/>
    </xf>
    <xf numFmtId="164" fontId="3" fillId="0" borderId="2" xfId="0" applyNumberFormat="1" applyFont="1" applyBorder="1" applyAlignment="1" applyProtection="1">
      <alignment horizontal="center" vertical="top" wrapText="1"/>
      <protection locked="0"/>
    </xf>
    <xf numFmtId="0" fontId="3" fillId="0" borderId="4" xfId="0" applyFont="1" applyBorder="1" applyAlignment="1" applyProtection="1">
      <alignment horizontal="left" vertical="center" wrapText="1"/>
      <protection locked="0"/>
    </xf>
    <xf numFmtId="0" fontId="3" fillId="2" borderId="19" xfId="0" applyFont="1" applyFill="1" applyBorder="1" applyAlignment="1" applyProtection="1">
      <alignment horizontal="center" vertical="center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164" fontId="3" fillId="0" borderId="2" xfId="0" applyNumberFormat="1" applyFont="1" applyBorder="1" applyAlignment="1">
      <alignment horizontal="center" vertical="top" wrapText="1"/>
    </xf>
    <xf numFmtId="0" fontId="3" fillId="0" borderId="13" xfId="0" applyFont="1" applyBorder="1" applyAlignment="1">
      <alignment horizontal="center" vertical="top" wrapText="1"/>
    </xf>
    <xf numFmtId="0" fontId="3" fillId="0" borderId="4" xfId="0" applyFont="1" applyBorder="1" applyAlignment="1" applyProtection="1">
      <alignment horizontal="center" vertical="center" wrapText="1"/>
      <protection locked="0"/>
    </xf>
    <xf numFmtId="164" fontId="3" fillId="0" borderId="4" xfId="0" applyNumberFormat="1" applyFont="1" applyBorder="1" applyAlignment="1" applyProtection="1">
      <alignment horizontal="center" vertical="center" wrapText="1"/>
      <protection locked="0"/>
    </xf>
    <xf numFmtId="0" fontId="3" fillId="0" borderId="2" xfId="0" applyFont="1" applyBorder="1" applyProtection="1">
      <protection locked="0"/>
    </xf>
    <xf numFmtId="0" fontId="2" fillId="2" borderId="25" xfId="0" applyFont="1" applyFill="1" applyBorder="1" applyAlignment="1" applyProtection="1">
      <alignment wrapText="1"/>
      <protection locked="0"/>
    </xf>
    <xf numFmtId="0" fontId="2" fillId="2" borderId="26" xfId="0" applyFont="1" applyFill="1" applyBorder="1" applyAlignment="1" applyProtection="1">
      <alignment wrapText="1"/>
      <protection locked="0"/>
    </xf>
    <xf numFmtId="0" fontId="2" fillId="2" borderId="24" xfId="0" applyFont="1" applyFill="1" applyBorder="1" applyAlignment="1" applyProtection="1">
      <alignment wrapText="1"/>
      <protection locked="0"/>
    </xf>
    <xf numFmtId="0" fontId="2" fillId="2" borderId="27" xfId="0" applyFont="1" applyFill="1" applyBorder="1" applyAlignment="1" applyProtection="1">
      <alignment wrapText="1"/>
      <protection locked="0"/>
    </xf>
    <xf numFmtId="0" fontId="1" fillId="0" borderId="27" xfId="0" applyFont="1" applyBorder="1"/>
    <xf numFmtId="0" fontId="11" fillId="3" borderId="17" xfId="0" applyFont="1" applyFill="1" applyBorder="1" applyAlignment="1">
      <alignment horizontal="center" vertical="center" wrapText="1"/>
    </xf>
    <xf numFmtId="0" fontId="11" fillId="3" borderId="18" xfId="0" applyFont="1" applyFill="1" applyBorder="1" applyAlignment="1">
      <alignment horizontal="center" vertical="center" wrapText="1"/>
    </xf>
    <xf numFmtId="49" fontId="0" fillId="5" borderId="2" xfId="0" applyNumberFormat="1" applyFill="1" applyBorder="1" applyProtection="1">
      <protection locked="0"/>
    </xf>
    <xf numFmtId="0" fontId="0" fillId="5" borderId="25" xfId="0" applyFill="1" applyBorder="1" applyAlignment="1" applyProtection="1">
      <protection locked="0"/>
    </xf>
    <xf numFmtId="0" fontId="0" fillId="5" borderId="26" xfId="0" applyFill="1" applyBorder="1" applyAlignment="1" applyProtection="1">
      <protection locked="0"/>
    </xf>
    <xf numFmtId="0" fontId="0" fillId="0" borderId="24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24"/>
  <sheetViews>
    <sheetView tabSelected="1" view="pageBreakPreview" zoomScale="98" zoomScaleNormal="142" zoomScaleSheetLayoutView="98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I22" sqref="I22"/>
    </sheetView>
  </sheetViews>
  <sheetFormatPr defaultColWidth="9.109375" defaultRowHeight="14.4" x14ac:dyDescent="0.3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18.109375" style="2" customWidth="1"/>
    <col min="6" max="6" width="52.5546875" style="2" customWidth="1"/>
    <col min="7" max="7" width="9.33203125" style="2" customWidth="1"/>
    <col min="8" max="8" width="9.109375" style="2"/>
    <col min="9" max="9" width="11.33203125" style="2" customWidth="1"/>
    <col min="10" max="10" width="10" style="2" customWidth="1"/>
    <col min="11" max="11" width="8.109375" style="2" customWidth="1"/>
    <col min="12" max="12" width="9.5546875" style="2" customWidth="1"/>
    <col min="13" max="13" width="8.88671875" customWidth="1"/>
    <col min="14" max="16384" width="9.109375" style="2"/>
  </cols>
  <sheetData>
    <row r="1" spans="1:12" ht="27" x14ac:dyDescent="0.3">
      <c r="A1" s="3" t="s">
        <v>5</v>
      </c>
      <c r="B1" s="4"/>
      <c r="C1" s="70" t="s">
        <v>54</v>
      </c>
      <c r="D1" s="71"/>
      <c r="E1" s="72"/>
      <c r="F1" s="65"/>
      <c r="G1" s="5" t="s">
        <v>14</v>
      </c>
      <c r="H1" s="4" t="s">
        <v>15</v>
      </c>
      <c r="I1" s="62" t="s">
        <v>56</v>
      </c>
      <c r="J1" s="63"/>
      <c r="K1" s="63"/>
    </row>
    <row r="2" spans="1:12" ht="27" x14ac:dyDescent="0.3">
      <c r="A2" s="6" t="s">
        <v>52</v>
      </c>
      <c r="B2" s="4"/>
      <c r="C2" s="4"/>
      <c r="D2" s="3"/>
      <c r="E2" s="64"/>
      <c r="F2" s="4"/>
      <c r="G2" s="4"/>
      <c r="H2" s="4" t="s">
        <v>16</v>
      </c>
      <c r="I2" s="62" t="s">
        <v>55</v>
      </c>
      <c r="J2" s="63"/>
      <c r="K2" s="63"/>
    </row>
    <row r="3" spans="1:12" ht="17.25" customHeight="1" x14ac:dyDescent="0.3">
      <c r="A3" s="7" t="s">
        <v>6</v>
      </c>
      <c r="B3" s="4"/>
      <c r="C3" s="4"/>
      <c r="D3" s="8"/>
      <c r="E3" s="3"/>
      <c r="F3" s="38" t="s">
        <v>7</v>
      </c>
      <c r="G3" s="4"/>
      <c r="H3" s="4" t="s">
        <v>17</v>
      </c>
      <c r="I3" s="69" t="s">
        <v>53</v>
      </c>
      <c r="J3" s="39" t="s">
        <v>51</v>
      </c>
      <c r="K3" s="39">
        <v>2025</v>
      </c>
    </row>
    <row r="4" spans="1:12" ht="15" thickBot="1" x14ac:dyDescent="0.35">
      <c r="A4" s="44"/>
      <c r="B4" s="44"/>
      <c r="C4" s="44"/>
      <c r="D4" s="45"/>
      <c r="E4" s="44"/>
      <c r="F4" s="44"/>
      <c r="G4" s="44"/>
      <c r="H4" s="44"/>
      <c r="I4" s="46" t="s">
        <v>34</v>
      </c>
      <c r="J4" s="46" t="s">
        <v>35</v>
      </c>
      <c r="K4" s="46" t="s">
        <v>36</v>
      </c>
      <c r="L4" s="66"/>
    </row>
    <row r="5" spans="1:12" ht="21" thickBot="1" x14ac:dyDescent="0.35">
      <c r="A5" s="40" t="s">
        <v>12</v>
      </c>
      <c r="B5" s="41" t="s">
        <v>13</v>
      </c>
      <c r="C5" s="42" t="s">
        <v>0</v>
      </c>
      <c r="D5" s="42" t="s">
        <v>11</v>
      </c>
      <c r="E5" s="43" t="s">
        <v>9</v>
      </c>
      <c r="F5" s="42" t="s">
        <v>10</v>
      </c>
      <c r="G5" s="42" t="s">
        <v>32</v>
      </c>
      <c r="H5" s="42" t="s">
        <v>33</v>
      </c>
      <c r="I5" s="42" t="s">
        <v>8</v>
      </c>
      <c r="J5" s="42" t="s">
        <v>1</v>
      </c>
      <c r="K5" s="42" t="s">
        <v>2</v>
      </c>
      <c r="L5" s="42" t="s">
        <v>3</v>
      </c>
    </row>
    <row r="6" spans="1:12" x14ac:dyDescent="0.3">
      <c r="A6" s="9">
        <v>1</v>
      </c>
      <c r="B6" s="10">
        <v>1</v>
      </c>
      <c r="C6" s="11" t="s">
        <v>18</v>
      </c>
      <c r="D6" s="37" t="s">
        <v>19</v>
      </c>
      <c r="E6" s="53" t="s">
        <v>42</v>
      </c>
      <c r="F6" s="52" t="s">
        <v>41</v>
      </c>
      <c r="G6" s="59">
        <v>90</v>
      </c>
      <c r="H6" s="54"/>
      <c r="I6" s="59">
        <v>174</v>
      </c>
      <c r="J6" s="60">
        <v>9.7680000000000007</v>
      </c>
      <c r="K6" s="60">
        <v>12.911</v>
      </c>
      <c r="L6" s="60">
        <v>5.2169999999999996</v>
      </c>
    </row>
    <row r="7" spans="1:12" x14ac:dyDescent="0.3">
      <c r="A7" s="12"/>
      <c r="B7" s="13"/>
      <c r="C7" s="14"/>
      <c r="D7" s="17" t="s">
        <v>19</v>
      </c>
      <c r="E7" s="48" t="s">
        <v>44</v>
      </c>
      <c r="F7" s="36" t="s">
        <v>43</v>
      </c>
      <c r="G7" s="49">
        <v>150</v>
      </c>
      <c r="H7" s="47"/>
      <c r="I7" s="49">
        <v>242</v>
      </c>
      <c r="J7" s="51">
        <v>6.6219999999999999</v>
      </c>
      <c r="K7" s="51">
        <v>5.399</v>
      </c>
      <c r="L7" s="51">
        <v>41.875</v>
      </c>
    </row>
    <row r="8" spans="1:12" x14ac:dyDescent="0.3">
      <c r="A8" s="12"/>
      <c r="B8" s="13"/>
      <c r="C8" s="14"/>
      <c r="D8" s="17" t="s">
        <v>20</v>
      </c>
      <c r="E8" s="48" t="s">
        <v>39</v>
      </c>
      <c r="F8" s="36" t="s">
        <v>37</v>
      </c>
      <c r="G8" s="49">
        <v>208</v>
      </c>
      <c r="H8" s="47"/>
      <c r="I8" s="49">
        <v>32</v>
      </c>
      <c r="J8" s="51">
        <v>2.1000000000000001E-2</v>
      </c>
      <c r="K8" s="51">
        <v>5.0000000000000001E-3</v>
      </c>
      <c r="L8" s="51">
        <v>7.9889999999999999</v>
      </c>
    </row>
    <row r="9" spans="1:12" x14ac:dyDescent="0.3">
      <c r="A9" s="12"/>
      <c r="B9" s="13"/>
      <c r="C9" s="14"/>
      <c r="D9" s="17" t="s">
        <v>21</v>
      </c>
      <c r="E9" s="48"/>
      <c r="F9" s="50" t="s">
        <v>38</v>
      </c>
      <c r="G9" s="49">
        <v>40</v>
      </c>
      <c r="H9" s="47"/>
      <c r="I9" s="49">
        <v>91</v>
      </c>
      <c r="J9" s="51">
        <v>2.52</v>
      </c>
      <c r="K9" s="51">
        <v>0.36</v>
      </c>
      <c r="L9" s="51">
        <v>18.84</v>
      </c>
    </row>
    <row r="10" spans="1:12" x14ac:dyDescent="0.3">
      <c r="A10" s="12"/>
      <c r="B10" s="13"/>
      <c r="C10" s="14"/>
      <c r="D10" s="17" t="s">
        <v>22</v>
      </c>
      <c r="E10" s="48" t="s">
        <v>45</v>
      </c>
      <c r="F10" s="36" t="s">
        <v>40</v>
      </c>
      <c r="G10" s="49">
        <v>100</v>
      </c>
      <c r="H10" s="47"/>
      <c r="I10" s="49">
        <v>47</v>
      </c>
      <c r="J10" s="51">
        <v>0.4</v>
      </c>
      <c r="K10" s="51">
        <v>0.4</v>
      </c>
      <c r="L10" s="51">
        <v>9.8000000000000007</v>
      </c>
    </row>
    <row r="11" spans="1:12" x14ac:dyDescent="0.3">
      <c r="A11" s="12"/>
      <c r="B11" s="13"/>
      <c r="C11" s="14"/>
      <c r="D11" s="17" t="s">
        <v>24</v>
      </c>
      <c r="E11" s="48" t="s">
        <v>47</v>
      </c>
      <c r="F11" s="36" t="s">
        <v>46</v>
      </c>
      <c r="G11" s="49">
        <v>60</v>
      </c>
      <c r="H11" s="47"/>
      <c r="I11" s="49">
        <v>14</v>
      </c>
      <c r="J11" s="51">
        <v>0.66</v>
      </c>
      <c r="K11" s="51">
        <v>0.12</v>
      </c>
      <c r="L11" s="51">
        <v>2.2799999999999998</v>
      </c>
    </row>
    <row r="12" spans="1:12" x14ac:dyDescent="0.3">
      <c r="A12" s="12"/>
      <c r="B12" s="13"/>
      <c r="C12" s="14"/>
      <c r="D12" s="61" t="s">
        <v>50</v>
      </c>
      <c r="E12" s="48" t="s">
        <v>48</v>
      </c>
      <c r="F12" s="36" t="s">
        <v>49</v>
      </c>
      <c r="G12" s="49">
        <v>30</v>
      </c>
      <c r="H12" s="47"/>
      <c r="I12" s="49">
        <v>16</v>
      </c>
      <c r="J12" s="51">
        <v>0.18</v>
      </c>
      <c r="K12" s="51">
        <v>1.119</v>
      </c>
      <c r="L12" s="51">
        <v>1.2</v>
      </c>
    </row>
    <row r="13" spans="1:12" x14ac:dyDescent="0.3">
      <c r="A13" s="20"/>
      <c r="B13" s="21"/>
      <c r="C13" s="22"/>
      <c r="D13" s="23" t="s">
        <v>31</v>
      </c>
      <c r="E13" s="58"/>
      <c r="F13" s="55"/>
      <c r="G13" s="56">
        <f>SUM(G6:G12)</f>
        <v>678</v>
      </c>
      <c r="H13" s="56">
        <v>89.77</v>
      </c>
      <c r="I13" s="56">
        <f>SUM(I5:I12)</f>
        <v>616</v>
      </c>
      <c r="J13" s="57">
        <f>SUM(J5:J12)</f>
        <v>20.170999999999999</v>
      </c>
      <c r="K13" s="57">
        <f>SUM(K5:K12)</f>
        <v>20.313999999999997</v>
      </c>
      <c r="L13" s="57">
        <f>SUM(L5:L12)</f>
        <v>87.200999999999993</v>
      </c>
    </row>
    <row r="14" spans="1:12" x14ac:dyDescent="0.3">
      <c r="A14" s="27">
        <f>A6</f>
        <v>1</v>
      </c>
      <c r="B14" s="28">
        <f>B6</f>
        <v>1</v>
      </c>
      <c r="C14" s="29" t="s">
        <v>23</v>
      </c>
      <c r="D14" s="35" t="s">
        <v>24</v>
      </c>
      <c r="E14" s="19"/>
      <c r="F14" s="18"/>
      <c r="G14" s="16"/>
      <c r="H14" s="16"/>
      <c r="I14" s="16"/>
      <c r="J14" s="16"/>
      <c r="K14" s="16"/>
      <c r="L14" s="16"/>
    </row>
    <row r="15" spans="1:12" x14ac:dyDescent="0.3">
      <c r="A15" s="12"/>
      <c r="B15" s="13"/>
      <c r="C15" s="14"/>
      <c r="D15" s="35" t="s">
        <v>25</v>
      </c>
      <c r="E15" s="19"/>
      <c r="F15" s="18"/>
      <c r="G15" s="16"/>
      <c r="H15" s="16"/>
      <c r="I15" s="16"/>
      <c r="J15" s="16"/>
      <c r="K15" s="16"/>
      <c r="L15" s="16"/>
    </row>
    <row r="16" spans="1:12" x14ac:dyDescent="0.3">
      <c r="A16" s="12"/>
      <c r="B16" s="13"/>
      <c r="C16" s="14"/>
      <c r="D16" s="35" t="s">
        <v>26</v>
      </c>
      <c r="E16" s="19"/>
      <c r="F16" s="18"/>
      <c r="G16" s="16"/>
      <c r="H16" s="16"/>
      <c r="I16" s="16"/>
      <c r="J16" s="16"/>
      <c r="K16" s="16"/>
      <c r="L16" s="16"/>
    </row>
    <row r="17" spans="1:12" x14ac:dyDescent="0.3">
      <c r="A17" s="12"/>
      <c r="B17" s="13"/>
      <c r="C17" s="14"/>
      <c r="D17" s="35" t="s">
        <v>27</v>
      </c>
      <c r="E17" s="19"/>
      <c r="F17" s="18"/>
      <c r="G17" s="16"/>
      <c r="H17" s="16"/>
      <c r="I17" s="16"/>
      <c r="J17" s="16"/>
      <c r="K17" s="16"/>
      <c r="L17" s="16"/>
    </row>
    <row r="18" spans="1:12" x14ac:dyDescent="0.3">
      <c r="A18" s="12"/>
      <c r="B18" s="13"/>
      <c r="C18" s="14"/>
      <c r="D18" s="35" t="s">
        <v>28</v>
      </c>
      <c r="E18" s="19"/>
      <c r="F18" s="18"/>
      <c r="G18" s="16"/>
      <c r="H18" s="16"/>
      <c r="I18" s="16"/>
      <c r="J18" s="16"/>
      <c r="K18" s="16"/>
      <c r="L18" s="16"/>
    </row>
    <row r="19" spans="1:12" x14ac:dyDescent="0.3">
      <c r="A19" s="12"/>
      <c r="B19" s="13"/>
      <c r="C19" s="14"/>
      <c r="D19" s="35" t="s">
        <v>29</v>
      </c>
      <c r="E19" s="19"/>
      <c r="F19" s="18"/>
      <c r="G19" s="16"/>
      <c r="H19" s="16"/>
      <c r="I19" s="16"/>
      <c r="J19" s="16"/>
      <c r="K19" s="16"/>
      <c r="L19" s="16"/>
    </row>
    <row r="20" spans="1:12" x14ac:dyDescent="0.3">
      <c r="A20" s="12"/>
      <c r="B20" s="13"/>
      <c r="C20" s="14"/>
      <c r="D20" s="35" t="s">
        <v>30</v>
      </c>
      <c r="E20" s="19"/>
      <c r="F20" s="18"/>
      <c r="G20" s="16"/>
      <c r="H20" s="16"/>
      <c r="I20" s="16"/>
      <c r="J20" s="16"/>
      <c r="K20" s="16"/>
      <c r="L20" s="16"/>
    </row>
    <row r="21" spans="1:12" x14ac:dyDescent="0.3">
      <c r="A21" s="12"/>
      <c r="B21" s="13"/>
      <c r="C21" s="14"/>
      <c r="D21" s="15"/>
      <c r="E21" s="19"/>
      <c r="F21" s="18"/>
      <c r="G21" s="16"/>
      <c r="H21" s="16"/>
      <c r="I21" s="16"/>
      <c r="J21" s="16"/>
      <c r="K21" s="16"/>
      <c r="L21" s="16"/>
    </row>
    <row r="22" spans="1:12" x14ac:dyDescent="0.3">
      <c r="A22" s="12"/>
      <c r="B22" s="13"/>
      <c r="C22" s="14"/>
      <c r="D22" s="15"/>
      <c r="E22" s="19"/>
      <c r="F22" s="18"/>
      <c r="G22" s="16"/>
      <c r="H22" s="16"/>
      <c r="I22" s="16"/>
      <c r="J22" s="16"/>
      <c r="K22" s="16"/>
      <c r="L22" s="16"/>
    </row>
    <row r="23" spans="1:12" x14ac:dyDescent="0.3">
      <c r="A23" s="20"/>
      <c r="B23" s="21"/>
      <c r="C23" s="22"/>
      <c r="D23" s="23" t="s">
        <v>31</v>
      </c>
      <c r="E23" s="26"/>
      <c r="F23" s="24"/>
      <c r="G23" s="25">
        <f>SUM(G14:G22)</f>
        <v>0</v>
      </c>
      <c r="H23" s="25">
        <f>SUM(H14:H22)</f>
        <v>0</v>
      </c>
      <c r="I23" s="25">
        <f>SUM(I14:I22)</f>
        <v>0</v>
      </c>
      <c r="J23" s="25">
        <f>SUM(J14:J22)</f>
        <v>0</v>
      </c>
      <c r="K23" s="25">
        <f>SUM(K14:K22)</f>
        <v>0</v>
      </c>
      <c r="L23" s="25">
        <f>SUM(L14:L22)</f>
        <v>0</v>
      </c>
    </row>
    <row r="24" spans="1:12" ht="15" customHeight="1" thickBot="1" x14ac:dyDescent="0.35">
      <c r="A24" s="30">
        <f>A6</f>
        <v>1</v>
      </c>
      <c r="B24" s="31">
        <f>B6</f>
        <v>1</v>
      </c>
      <c r="C24" s="67" t="s">
        <v>4</v>
      </c>
      <c r="D24" s="68"/>
      <c r="E24" s="33"/>
      <c r="F24" s="32"/>
      <c r="G24" s="33">
        <f>G13+G23</f>
        <v>678</v>
      </c>
      <c r="H24" s="33">
        <f>H13+H23</f>
        <v>89.77</v>
      </c>
      <c r="I24" s="33">
        <f>I13+I23</f>
        <v>616</v>
      </c>
      <c r="J24" s="34">
        <f>J13+J23</f>
        <v>20.170999999999999</v>
      </c>
      <c r="K24" s="33">
        <f>K13+K23</f>
        <v>20.313999999999997</v>
      </c>
      <c r="L24" s="33">
        <f>L13+L23</f>
        <v>87.200999999999993</v>
      </c>
    </row>
  </sheetData>
  <mergeCells count="2">
    <mergeCell ref="C1:E1"/>
    <mergeCell ref="C24:D24"/>
  </mergeCells>
  <pageMargins left="2.2834645669291338" right="2.2834645669291338" top="0.74803149606299213" bottom="0.74803149606299213" header="0.31496062992125984" footer="0.31496062992125984"/>
  <pageSetup paperSize="9" scale="57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2025-08-06T11:03:19Z</cp:lastPrinted>
  <dcterms:created xsi:type="dcterms:W3CDTF">2022-05-16T14:23:56Z</dcterms:created>
  <dcterms:modified xsi:type="dcterms:W3CDTF">2025-08-29T10:24:17Z</dcterms:modified>
</cp:coreProperties>
</file>