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1\Desktop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4" i="1"/>
  <c r="G10" i="1"/>
  <c r="G8" i="1"/>
  <c r="F10" i="1"/>
  <c r="D10" i="1"/>
  <c r="I8" i="1"/>
  <c r="H8" i="1"/>
  <c r="D8" i="1"/>
  <c r="J5" i="1"/>
  <c r="J6" i="1"/>
  <c r="J7" i="1"/>
  <c r="H9" i="1"/>
  <c r="I9" i="1"/>
  <c r="D9" i="1"/>
  <c r="D6" i="1"/>
  <c r="D7" i="1"/>
  <c r="G6" i="1"/>
  <c r="H6" i="1"/>
  <c r="I6" i="1"/>
  <c r="G7" i="1"/>
  <c r="H7" i="1"/>
  <c r="I7" i="1"/>
  <c r="H5" i="1"/>
  <c r="I5" i="1"/>
  <c r="G5" i="1"/>
  <c r="D5" i="1"/>
  <c r="G4" i="1"/>
  <c r="H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<sst xmlns="http://schemas.openxmlformats.org/spreadsheetml/2006/main" count="28" uniqueCount="28">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</sst>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11/AppData/Local/Microsoft/Windows/INetCache/Content.Outlook/RDNTR9FL/&#1041;&#1077;&#1089;&#1087;&#1083;&#1072;&#1090;&#1085;&#1086;&#1077;%20&#1087;&#1080;&#1090;&#1072;&#1085;&#1080;&#1077;%20(5341)%20&#1047;&#1040;&#1043;&#1054;&#1058;&#1054;&#1042;&#1054;&#1063;.%201%20&#1085;&#1077;&#1076;&#1077;&#1083;&#1103;%20&#1053;&#1086;&#1103;&#1073;&#1088;&#1100;%202021%20(00000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C8" t="str">
            <v>ПЛОДЫ И ЯГОДЫ СВЕЖИЕ (ЯБЛОКИ) 120 г</v>
          </cell>
          <cell r="K8">
            <v>0.48</v>
          </cell>
        </row>
        <row r="9">
          <cell r="C9" t="str">
            <v>ГОРОШЕК ЗЕЛЕНЫЙ ОТВАРНОЙ 25 г</v>
          </cell>
          <cell r="K9">
            <v>1.45</v>
          </cell>
          <cell r="M9">
            <v>1.57</v>
          </cell>
          <cell r="Q9">
            <v>28</v>
          </cell>
        </row>
        <row r="10">
          <cell r="C10" t="str">
            <v>ПЛОВ С КУРИНЫМИ ГРУДКАМИ  40/120 г</v>
          </cell>
          <cell r="G10" t="str">
            <v>40/120</v>
          </cell>
          <cell r="K10">
            <v>14.3</v>
          </cell>
          <cell r="M10">
            <v>16.22</v>
          </cell>
          <cell r="Q10">
            <v>324</v>
          </cell>
        </row>
        <row r="11">
          <cell r="C11" t="str">
            <v>НАПИТОК ИЗ ШИПОВНИКА 200 г</v>
          </cell>
          <cell r="K11">
            <v>1.2E-2</v>
          </cell>
          <cell r="N11">
            <v>10.18</v>
          </cell>
          <cell r="Q11">
            <v>41</v>
          </cell>
        </row>
        <row r="12">
          <cell r="C12" t="str">
            <v>ХЛЕБ РЖАНО - ПШЕНИЧНЫЙ 25 г</v>
          </cell>
          <cell r="K12">
            <v>1.25</v>
          </cell>
          <cell r="N12">
            <v>11.25</v>
          </cell>
          <cell r="Q12">
            <v>55</v>
          </cell>
        </row>
        <row r="13">
          <cell r="C13" t="str">
            <v>ХЛЕБ ПШЕНИЧНЫЙ 30 г</v>
          </cell>
          <cell r="K13">
            <v>2.2799999999999998</v>
          </cell>
          <cell r="N13">
            <v>14.76</v>
          </cell>
          <cell r="Q13">
            <v>71</v>
          </cell>
        </row>
        <row r="14">
          <cell r="B14" t="str">
            <v>Итого:</v>
          </cell>
          <cell r="J14">
            <v>53.41</v>
          </cell>
          <cell r="N14">
            <v>80.11</v>
          </cell>
          <cell r="Q14">
            <v>575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tr">
        <f>[1]Лист1!$C$10</f>
        <v>ПЛОВ С КУРИНЫМИ ГРУДКАМИ  40/120 г</v>
      </c>
      <c r="E4" s="15" t="str">
        <f>[1]Лист1!$G$10</f>
        <v>40/120</v>
      </c>
      <c r="F4" s="25"/>
      <c r="G4" s="15">
        <f>[1]Лист1!$Q$10</f>
        <v>324</v>
      </c>
      <c r="H4" s="15">
        <f>[1]Лист1!K10</f>
        <v>14.3</v>
      </c>
      <c r="I4" s="15">
        <f>[1]Лист1!$M$10</f>
        <v>16.22</v>
      </c>
      <c r="J4" s="16">
        <v>30</v>
      </c>
    </row>
    <row r="5" spans="1:10" ht="15" customHeight="1" x14ac:dyDescent="0.25">
      <c r="A5" s="7"/>
      <c r="B5" s="1" t="s">
        <v>12</v>
      </c>
      <c r="C5" s="2"/>
      <c r="D5" s="34" t="str">
        <f>[1]Лист1!C11</f>
        <v>НАПИТОК ИЗ ШИПОВНИКА 200 г</v>
      </c>
      <c r="E5" s="17">
        <v>200</v>
      </c>
      <c r="F5" s="26"/>
      <c r="G5" s="17">
        <f>[1]Лист1!Q11</f>
        <v>41</v>
      </c>
      <c r="H5" s="17">
        <f>[1]Лист1!K11</f>
        <v>1.2E-2</v>
      </c>
      <c r="I5" s="17">
        <f>[1]Лист1!L11</f>
        <v>0</v>
      </c>
      <c r="J5" s="18">
        <f>[1]Лист1!N11</f>
        <v>10.18</v>
      </c>
    </row>
    <row r="6" spans="1:10" ht="15" customHeight="1" x14ac:dyDescent="0.25">
      <c r="A6" s="7"/>
      <c r="B6" s="1" t="s">
        <v>23</v>
      </c>
      <c r="C6" s="2"/>
      <c r="D6" s="34" t="str">
        <f>[1]Лист1!C12</f>
        <v>ХЛЕБ РЖАНО - ПШЕНИЧНЫЙ 25 г</v>
      </c>
      <c r="E6" s="17">
        <v>25</v>
      </c>
      <c r="F6" s="26"/>
      <c r="G6" s="17">
        <f>[1]Лист1!Q12</f>
        <v>55</v>
      </c>
      <c r="H6" s="17">
        <f>[1]Лист1!K12</f>
        <v>1.25</v>
      </c>
      <c r="I6" s="17">
        <f>[1]Лист1!L12</f>
        <v>0</v>
      </c>
      <c r="J6" s="18">
        <f>[1]Лист1!N12</f>
        <v>11.25</v>
      </c>
    </row>
    <row r="7" spans="1:10" x14ac:dyDescent="0.25">
      <c r="A7" s="7"/>
      <c r="B7" s="2"/>
      <c r="C7" s="2"/>
      <c r="D7" s="34" t="str">
        <f>[1]Лист1!C13</f>
        <v>ХЛЕБ ПШЕНИЧНЫЙ 30 г</v>
      </c>
      <c r="E7" s="17">
        <v>30</v>
      </c>
      <c r="F7" s="26"/>
      <c r="G7" s="17">
        <f>[1]Лист1!Q13</f>
        <v>71</v>
      </c>
      <c r="H7" s="17">
        <f>[1]Лист1!K13</f>
        <v>2.2799999999999998</v>
      </c>
      <c r="I7" s="17">
        <f>[1]Лист1!L13</f>
        <v>0</v>
      </c>
      <c r="J7" s="18">
        <f>[1]Лист1!N13</f>
        <v>14.76</v>
      </c>
    </row>
    <row r="8" spans="1:10" ht="15.75" thickBot="1" x14ac:dyDescent="0.3">
      <c r="A8" s="8"/>
      <c r="B8" s="9"/>
      <c r="C8" s="9"/>
      <c r="D8" s="35" t="str">
        <f>[1]Лист1!$C$9</f>
        <v>ГОРОШЕК ЗЕЛЕНЫЙ ОТВАРНОЙ 25 г</v>
      </c>
      <c r="E8" s="19">
        <v>25</v>
      </c>
      <c r="F8" s="27"/>
      <c r="G8" s="19">
        <f>[1]Лист1!$Q$9</f>
        <v>28</v>
      </c>
      <c r="H8" s="19">
        <f>[1]Лист1!K9</f>
        <v>1.45</v>
      </c>
      <c r="I8" s="19">
        <f>[1]Лист1!$M$9</f>
        <v>1.57</v>
      </c>
      <c r="J8" s="20">
        <v>3</v>
      </c>
    </row>
    <row r="9" spans="1:10" ht="15" customHeight="1" x14ac:dyDescent="0.25">
      <c r="A9" s="4" t="s">
        <v>13</v>
      </c>
      <c r="B9" s="11" t="s">
        <v>20</v>
      </c>
      <c r="C9" s="6"/>
      <c r="D9" s="33" t="str">
        <f>[1]Лист1!C8</f>
        <v>ПЛОДЫ И ЯГОДЫ СВЕЖИЕ (ЯБЛОКИ) 120 г</v>
      </c>
      <c r="E9" s="15">
        <v>120</v>
      </c>
      <c r="F9" s="25"/>
      <c r="G9" s="15">
        <v>56</v>
      </c>
      <c r="H9" s="15">
        <f>[1]Лист1!K8</f>
        <v>0.48</v>
      </c>
      <c r="I9" s="15">
        <f>[1]Лист1!L8</f>
        <v>0</v>
      </c>
      <c r="J9" s="16">
        <v>11</v>
      </c>
    </row>
    <row r="10" spans="1:10" x14ac:dyDescent="0.25">
      <c r="A10" s="7"/>
      <c r="B10" s="2"/>
      <c r="C10" s="2"/>
      <c r="D10" s="34" t="str">
        <f>[1]Лист1!B14</f>
        <v>Итого:</v>
      </c>
      <c r="E10" s="17"/>
      <c r="F10" s="26">
        <f>[1]Лист1!$J$14</f>
        <v>53.41</v>
      </c>
      <c r="G10" s="17">
        <f>[1]Лист1!$Q$14</f>
        <v>575</v>
      </c>
      <c r="H10" s="17">
        <v>18</v>
      </c>
      <c r="I10" s="17">
        <v>18</v>
      </c>
      <c r="J10" s="18">
        <f>[1]Лист1!$N$14</f>
        <v>80.11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2021-11-19T07:14:57Z</dcterms:modified>
</cp:coreProperties>
</file>