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<sst xmlns="http://schemas.openxmlformats.org/spreadsheetml/2006/main" count="221" uniqueCount="200">
  <si>
    <t>ИНФОРМАЦИЯ</t>
  </si>
  <si>
    <t>о расходовании средств благотворительного фонда</t>
  </si>
  <si>
    <t>поступило</t>
  </si>
  <si>
    <t>комиссия банка</t>
  </si>
  <si>
    <t>израсходовали</t>
  </si>
  <si>
    <t>остаток под отчетом</t>
  </si>
  <si>
    <t>Услуги:</t>
  </si>
  <si>
    <t>Всего</t>
  </si>
  <si>
    <t>Хозяйственные расходы:</t>
  </si>
  <si>
    <t>Электротовары:</t>
  </si>
  <si>
    <t>Сантехника:</t>
  </si>
  <si>
    <r>
      <t>сняли со счета</t>
    </r>
    <r>
      <rPr>
        <sz val="11"/>
        <color indexed="8"/>
        <rFont val="Times New Roman"/>
        <family val="1"/>
      </rPr>
      <t xml:space="preserve"> </t>
    </r>
  </si>
  <si>
    <t>Оплата за абонентский ящик (почта России)</t>
  </si>
  <si>
    <t>Лампа люминисцентная (75шт)</t>
  </si>
  <si>
    <t>Канцтовары:</t>
  </si>
  <si>
    <t>365 239,00+210 986,00 (остаток в банке с 31.12.17г) = 576 225,00</t>
  </si>
  <si>
    <t xml:space="preserve">сняли со счета </t>
  </si>
  <si>
    <t>360 000,00+45 046,54 (остаток подотчетных средств)= 405 046,54</t>
  </si>
  <si>
    <t>29 300,00</t>
  </si>
  <si>
    <t>394 872,51</t>
  </si>
  <si>
    <t>186 925,00</t>
  </si>
  <si>
    <t>10 174,03</t>
  </si>
  <si>
    <t>1.     За отчетный период (с 01.01.18 г. по 31.12.18 г.) на счет Фонда в Сбербанке:</t>
  </si>
  <si>
    <t>остаток на счете в банке на 31.12.2018</t>
  </si>
  <si>
    <t>остаток на счете в банке</t>
  </si>
  <si>
    <t>ООО "ЧОО "Айвенго+"</t>
  </si>
  <si>
    <t>Лопата снегоуборочная</t>
  </si>
  <si>
    <t xml:space="preserve">Скребок для льда  </t>
  </si>
  <si>
    <t>Тонометр механический (мед.кабинет)</t>
  </si>
  <si>
    <t>Изолента</t>
  </si>
  <si>
    <t>Кисточки 2шт</t>
  </si>
  <si>
    <t>Шпаклевка</t>
  </si>
  <si>
    <t>Подводка для воды 7шт</t>
  </si>
  <si>
    <t>Подводка гибкая 11шт</t>
  </si>
  <si>
    <t>Шаровой клапан 7шт</t>
  </si>
  <si>
    <t>Открытки 50шт</t>
  </si>
  <si>
    <t>Сувенирная продукция (награждение учащихся)</t>
  </si>
  <si>
    <t>Канц.товары (тетради,ручки,маркеры,скобы,кисточки)</t>
  </si>
  <si>
    <t>Флэшка 16 гб</t>
  </si>
  <si>
    <t>Пилотки</t>
  </si>
  <si>
    <t xml:space="preserve">за 2019 г. (годовая)  </t>
  </si>
  <si>
    <t xml:space="preserve"> </t>
  </si>
  <si>
    <t>Ванночка для краски 2шт</t>
  </si>
  <si>
    <t>Лопатки и грабли садовые 13шт</t>
  </si>
  <si>
    <t>Мешки для мусора 5рул.(160,180л)</t>
  </si>
  <si>
    <t>Насадка на лейку 2шт</t>
  </si>
  <si>
    <t>Опрыскиватель</t>
  </si>
  <si>
    <t>Плащ-дождевик 5шт</t>
  </si>
  <si>
    <t>Уайт-спирит 2б</t>
  </si>
  <si>
    <t>Черенки для лопат 4шт</t>
  </si>
  <si>
    <t>Шпатель 5шт</t>
  </si>
  <si>
    <t>итого:</t>
  </si>
  <si>
    <t xml:space="preserve">     Ремонт мебели:</t>
  </si>
  <si>
    <t>Ключ шестигран.</t>
  </si>
  <si>
    <t>Уголки 10шт</t>
  </si>
  <si>
    <t>Ника-2 (чистящее средство)</t>
  </si>
  <si>
    <t>Лакокрасочный материал:</t>
  </si>
  <si>
    <t>Валики 5шт</t>
  </si>
  <si>
    <t>Лак яхтный 6в (20л)</t>
  </si>
  <si>
    <t>Эмаль красная, зеленая 5б</t>
  </si>
  <si>
    <t>Эмаль черная 7б</t>
  </si>
  <si>
    <t>Крышка для унитаза 2шт</t>
  </si>
  <si>
    <t xml:space="preserve">Мойка Glauf </t>
  </si>
  <si>
    <t>Трап для слива</t>
  </si>
  <si>
    <t>Благоустройство территории:</t>
  </si>
  <si>
    <t xml:space="preserve">     Кустарники:  </t>
  </si>
  <si>
    <t>Гортензия метельчатая 1шт</t>
  </si>
  <si>
    <t>Магония падуболистная 3шт</t>
  </si>
  <si>
    <t>Можжевельник горизонтальный 13шт</t>
  </si>
  <si>
    <t>Снежноягодник 5шт.</t>
  </si>
  <si>
    <t>Стефанандра 4шт</t>
  </si>
  <si>
    <t xml:space="preserve">     Трава газонная:</t>
  </si>
  <si>
    <t>Коттедж 3 кг</t>
  </si>
  <si>
    <t>Смол 1 кг</t>
  </si>
  <si>
    <t xml:space="preserve">     Удобрения:</t>
  </si>
  <si>
    <t>Агрокиллер 2шт</t>
  </si>
  <si>
    <t>Биостимулятор 1шт</t>
  </si>
  <si>
    <t>Карбамид 1шт</t>
  </si>
  <si>
    <t>Комплексное удобрение 2шт</t>
  </si>
  <si>
    <t>Стимулятор роста 3шт</t>
  </si>
  <si>
    <t>Фертика универсальная 5кг</t>
  </si>
  <si>
    <t>Чернозем 20т</t>
  </si>
  <si>
    <t>Дисконт.карта магазина "Колорит"</t>
  </si>
  <si>
    <t>Ручки гелевые, бейджи</t>
  </si>
  <si>
    <t>Фотопечать</t>
  </si>
  <si>
    <t>Подготовка к 9 мая:</t>
  </si>
  <si>
    <t>Лента георгиевская 20м, булавки</t>
  </si>
  <si>
    <t>Плакат, бумага гофрированная, салфетки</t>
  </si>
  <si>
    <t>итого</t>
  </si>
  <si>
    <t>ИП Магомедова Л.Н. (текстильное оформление холла ламбрикенами в комплекте с карнизами - 9 окон)</t>
  </si>
  <si>
    <t>ИП Котова (изготовление и доставка столешниц - 20шт)</t>
  </si>
  <si>
    <t>Вставка в табличку "Вьезд запрещен"</t>
  </si>
  <si>
    <t>Доводчик 1шт</t>
  </si>
  <si>
    <t>Окномойки 4шт</t>
  </si>
  <si>
    <t>Оплата телефона</t>
  </si>
  <si>
    <t>Панель ПВХ 11шт</t>
  </si>
  <si>
    <t>Плинтус потолочный 8шт</t>
  </si>
  <si>
    <t>Терка 3шт</t>
  </si>
  <si>
    <t>Болт мебельный 95шт</t>
  </si>
  <si>
    <t>Наждачная бумага 10шт</t>
  </si>
  <si>
    <t>Валик в сборе</t>
  </si>
  <si>
    <t>Грунт-эмаль по ржав 1л</t>
  </si>
  <si>
    <t>Затирка</t>
  </si>
  <si>
    <t>Клей</t>
  </si>
  <si>
    <t>Колер + услуги по колеровке</t>
  </si>
  <si>
    <t>Шпатлевка  2шт</t>
  </si>
  <si>
    <t>Краска д/стен 9л</t>
  </si>
  <si>
    <t>Краска интерьерн.д/стен 4,5 кг</t>
  </si>
  <si>
    <t>ПФ бел 1,9</t>
  </si>
  <si>
    <t>ПФ крем 1</t>
  </si>
  <si>
    <t>Эмаль беж 2</t>
  </si>
  <si>
    <t>Эмаль д/пола 1</t>
  </si>
  <si>
    <t>Эмаль д/пола 4кг</t>
  </si>
  <si>
    <t>Эмаль д/радиат 2,4</t>
  </si>
  <si>
    <t>Ива козья</t>
  </si>
  <si>
    <t>Цветы многолетние</t>
  </si>
  <si>
    <t>Клей 3шт.</t>
  </si>
  <si>
    <t>Конверты</t>
  </si>
  <si>
    <t>Флэш-накопитель 2 шт</t>
  </si>
  <si>
    <t>Выключатель 2шт</t>
  </si>
  <si>
    <t>Индикаторная отвертка</t>
  </si>
  <si>
    <t>Табло "Выход" с аккумулятором</t>
  </si>
  <si>
    <t>Трансформатор тока 100/5 4шт</t>
  </si>
  <si>
    <t xml:space="preserve">Прием команды из Австрии  в рамках проекта «Одна школа - одна страна»
 </t>
  </si>
  <si>
    <t>Баннер 2 шт</t>
  </si>
  <si>
    <t>Вода "Св.источник" - 6 уп., ложка чайн. - 1 уп.</t>
  </si>
  <si>
    <t>Жаровня 2 шт</t>
  </si>
  <si>
    <t>Каравай</t>
  </si>
  <si>
    <t>Ложка деревян.цветная 20 шт</t>
  </si>
  <si>
    <t>Оформление шарами</t>
  </si>
  <si>
    <t>Платок татарский 3 шт</t>
  </si>
  <si>
    <t>Полотенца бум. - 1шт, сливки - 10шт, кофе - 4шт,салфетки - 5уп ,ложка чайн. - 1 уп, сахарница - 20шт, салфетница - 20шт</t>
  </si>
  <si>
    <t>Ткань (креп.атлас - 5м, жаккард -5м)</t>
  </si>
  <si>
    <t>Тюбитейка 3 шт</t>
  </si>
  <si>
    <t>Чак-чак</t>
  </si>
  <si>
    <t>ВСЕГО</t>
  </si>
  <si>
    <t>ООО "СОФТ ТРЭЙД (Замена картриджа и лампы в питьевом фонтанчике)</t>
  </si>
  <si>
    <t>Грабли веерные 5шт</t>
  </si>
  <si>
    <t>Дихлофос 3шт</t>
  </si>
  <si>
    <t>Жидкое стекло 1шт</t>
  </si>
  <si>
    <t>Компенсатор ПП 160шт</t>
  </si>
  <si>
    <t>Перчатки резин.диагностич. 4уп</t>
  </si>
  <si>
    <t>Ручка для пластик.окон 4шт</t>
  </si>
  <si>
    <t>Стремянка 8ст</t>
  </si>
  <si>
    <t>Сито с ободом и ручкой 2шт</t>
  </si>
  <si>
    <t>Тачка садовая</t>
  </si>
  <si>
    <t>Утеплитель 22м 1шт</t>
  </si>
  <si>
    <t>Шапочка-берет</t>
  </si>
  <si>
    <t>Болты для крепл.бачка</t>
  </si>
  <si>
    <t>Скоба</t>
  </si>
  <si>
    <t>Гофросифон</t>
  </si>
  <si>
    <t>Крепеж для унитаза</t>
  </si>
  <si>
    <t>Прокладка 2шт</t>
  </si>
  <si>
    <t>Сиденье для унитаза 2шт</t>
  </si>
  <si>
    <t>Унитаз компакт</t>
  </si>
  <si>
    <t>Бумага самоклеющ. 2п</t>
  </si>
  <si>
    <t>Замена лампы в проекторе</t>
  </si>
  <si>
    <t>Классный журнал 1шт</t>
  </si>
  <si>
    <t>Клей-карандаш</t>
  </si>
  <si>
    <t>Конверт, марка 2шт</t>
  </si>
  <si>
    <t>Маркер тест 2шт</t>
  </si>
  <si>
    <t>Мел шк.бел. 2уп.</t>
  </si>
  <si>
    <t>Папка регистратор 8шт</t>
  </si>
  <si>
    <t>Тетрадь 48л 3шт</t>
  </si>
  <si>
    <t>Фольга цветная</t>
  </si>
  <si>
    <t>Вилка сетевая</t>
  </si>
  <si>
    <t>Кабель 8жильный 1бухта</t>
  </si>
  <si>
    <t>Кабель для монитора 10м</t>
  </si>
  <si>
    <t>Разьем</t>
  </si>
  <si>
    <t>Стартер 25шт</t>
  </si>
  <si>
    <t>Участие учащихся в олимпиадах, конкурсах:</t>
  </si>
  <si>
    <t>Ткань подкладочная 3м</t>
  </si>
  <si>
    <t>Резинка декоративная 4,5м</t>
  </si>
  <si>
    <t>Шнур 4,5м</t>
  </si>
  <si>
    <t>Новогодние мероприятия:</t>
  </si>
  <si>
    <t>Канц.товары (самоклейка, бумага д/упак., наклейки)</t>
  </si>
  <si>
    <t>Лента сигнальная 2уп.</t>
  </si>
  <si>
    <t>Карнавальные костюмы (12 шт.)</t>
  </si>
  <si>
    <t xml:space="preserve">Кабель для  проведения дополнительных точек локальной сети </t>
  </si>
  <si>
    <t>Бензин (снегоуборочная машина, покос газона) 78л</t>
  </si>
  <si>
    <t>Замок врезной 2шт, навесной, Гардиан</t>
  </si>
  <si>
    <t>Дюбель гвоздь 100шт</t>
  </si>
  <si>
    <t>Круг, пильный диск, круг отрезной, шлифовальный 7 шт</t>
  </si>
  <si>
    <t>Сверло по металлу 5шт, сверло по керамике 2шт</t>
  </si>
  <si>
    <t>Кисти  27 шт</t>
  </si>
  <si>
    <t>Лампа 90Вт,20Вт</t>
  </si>
  <si>
    <t>Кольцо уплотнит. 20шт</t>
  </si>
  <si>
    <t>Кран-букса 8шт</t>
  </si>
  <si>
    <t>Маховик с кран-буксой 7шт</t>
  </si>
  <si>
    <t>Смеситель 6шт</t>
  </si>
  <si>
    <t>Спортивная 7,5кг</t>
  </si>
  <si>
    <t>Грамоты 119шт</t>
  </si>
  <si>
    <t>ИТОГО: 518 584.80</t>
  </si>
  <si>
    <t>518584,80</t>
  </si>
  <si>
    <r>
      <t xml:space="preserve">2.     За отчетный период </t>
    </r>
    <r>
      <rPr>
        <b/>
        <i/>
        <sz val="11"/>
        <color indexed="8"/>
        <rFont val="Times New Roman"/>
        <family val="1"/>
      </rPr>
      <t>(с 01.01.19 г. по 31.12.19 г.)</t>
    </r>
    <r>
      <rPr>
        <b/>
        <sz val="11"/>
        <color indexed="8"/>
        <rFont val="Times New Roman"/>
        <family val="1"/>
      </rPr>
      <t xml:space="preserve"> на счет Фонда в Сбербанке:</t>
    </r>
  </si>
  <si>
    <t>35 850,00</t>
  </si>
  <si>
    <r>
      <rPr>
        <b/>
        <sz val="11"/>
        <color indexed="8"/>
        <rFont val="Times New Roman"/>
        <family val="1"/>
      </rPr>
      <t>540000,00</t>
    </r>
    <r>
      <rPr>
        <sz val="11"/>
        <color indexed="8"/>
        <rFont val="Times New Roman"/>
        <family val="1"/>
      </rPr>
      <t xml:space="preserve"> + 10 174,03  (остаток подотчетных средств) = </t>
    </r>
    <r>
      <rPr>
        <b/>
        <sz val="11"/>
        <color indexed="8"/>
        <rFont val="Times New Roman"/>
        <family val="1"/>
      </rPr>
      <t>550174,03</t>
    </r>
  </si>
  <si>
    <t>31589,23</t>
  </si>
  <si>
    <r>
      <t xml:space="preserve">518750,00 + </t>
    </r>
    <r>
      <rPr>
        <sz val="11"/>
        <color indexed="8"/>
        <rFont val="Times New Roman"/>
        <family val="1"/>
      </rPr>
      <t xml:space="preserve">186 925,00 (остаток в банке с 31.12.18г) = </t>
    </r>
    <r>
      <rPr>
        <b/>
        <sz val="11"/>
        <color indexed="8"/>
        <rFont val="Times New Roman"/>
        <family val="1"/>
      </rPr>
      <t>705675,00</t>
    </r>
  </si>
  <si>
    <t>129 825,00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</si>
</sst>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4" fontId="46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4" fillId="0" borderId="0" xfId="0" applyFont="1" applyFill="1" applyAlignment="1">
      <alignment/>
    </xf>
    <xf numFmtId="0" fontId="48" fillId="0" borderId="0" xfId="0" applyFont="1" applyBorder="1" applyAlignment="1">
      <alignment horizontal="left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4" fontId="49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0" xfId="0" applyFont="1" applyAlignment="1">
      <alignment vertical="center"/>
    </xf>
    <xf numFmtId="4" fontId="3" fillId="0" borderId="0" xfId="0" applyNumberFormat="1" applyFont="1" applyAlignment="1">
      <alignment vertical="center" wrapText="1"/>
    </xf>
    <xf numFmtId="2" fontId="49" fillId="0" borderId="0" xfId="0" applyNumberFormat="1" applyFont="1" applyAlignment="1">
      <alignment vertical="center" wrapText="1"/>
    </xf>
    <xf numFmtId="4" fontId="49" fillId="0" borderId="0" xfId="0" applyNumberFormat="1" applyFont="1" applyAlignment="1">
      <alignment vertical="center" wrapText="1"/>
    </xf>
    <xf numFmtId="4" fontId="51" fillId="0" borderId="0" xfId="0" applyNumberFormat="1" applyFont="1" applyAlignment="1">
      <alignment vertical="center" wrapText="1"/>
    </xf>
    <xf numFmtId="0" fontId="51" fillId="0" borderId="10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4" fontId="3" fillId="0" borderId="0" xfId="0" applyNumberFormat="1" applyFont="1" applyBorder="1" applyAlignment="1">
      <alignment vertical="center" wrapText="1"/>
    </xf>
    <xf numFmtId="2" fontId="49" fillId="0" borderId="0" xfId="0" applyNumberFormat="1" applyFont="1" applyBorder="1" applyAlignment="1">
      <alignment vertical="center" wrapText="1"/>
    </xf>
    <xf numFmtId="4" fontId="49" fillId="0" borderId="0" xfId="0" applyNumberFormat="1" applyFont="1" applyBorder="1" applyAlignment="1">
      <alignment vertical="center" wrapText="1"/>
    </xf>
    <xf numFmtId="4" fontId="51" fillId="0" borderId="0" xfId="0" applyNumberFormat="1" applyFont="1" applyBorder="1" applyAlignment="1">
      <alignment vertical="center" wrapText="1"/>
    </xf>
    <xf numFmtId="0" fontId="49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4" fontId="51" fillId="0" borderId="0" xfId="0" applyNumberFormat="1" applyFont="1" applyAlignment="1">
      <alignment horizontal="left" vertical="center" wrapText="1"/>
    </xf>
    <xf numFmtId="4" fontId="51" fillId="0" borderId="0" xfId="0" applyNumberFormat="1" applyFont="1" applyFill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2" xfId="0" applyNumberFormat="1" applyFont="1" applyFill="1" applyBorder="1" applyAlignment="1">
      <alignment horizontal="left"/>
    </xf>
    <xf numFmtId="0" fontId="49" fillId="0" borderId="1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right" vertical="center" wrapText="1"/>
    </xf>
    <xf numFmtId="0" fontId="52" fillId="0" borderId="12" xfId="0" applyNumberFormat="1" applyFont="1" applyFill="1" applyBorder="1" applyAlignment="1">
      <alignment horizontal="left"/>
    </xf>
    <xf numFmtId="0" fontId="49" fillId="0" borderId="13" xfId="0" applyFont="1" applyFill="1" applyBorder="1" applyAlignment="1">
      <alignment vertical="center" wrapText="1"/>
    </xf>
    <xf numFmtId="0" fontId="49" fillId="0" borderId="14" xfId="0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vertical="center" wrapText="1"/>
    </xf>
    <xf numFmtId="0" fontId="49" fillId="0" borderId="12" xfId="0" applyNumberFormat="1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vertical="center" wrapText="1"/>
    </xf>
    <xf numFmtId="3" fontId="49" fillId="0" borderId="17" xfId="0" applyNumberFormat="1" applyFont="1" applyFill="1" applyBorder="1" applyAlignment="1">
      <alignment horizontal="left"/>
    </xf>
    <xf numFmtId="0" fontId="49" fillId="0" borderId="13" xfId="0" applyFont="1" applyFill="1" applyBorder="1" applyAlignment="1">
      <alignment horizontal="left" vertical="center" wrapText="1"/>
    </xf>
    <xf numFmtId="0" fontId="49" fillId="0" borderId="12" xfId="0" applyNumberFormat="1" applyFont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19" xfId="0" applyNumberFormat="1" applyFont="1" applyFill="1" applyBorder="1" applyAlignment="1">
      <alignment horizontal="left" vertical="center" wrapText="1"/>
    </xf>
    <xf numFmtId="0" fontId="51" fillId="0" borderId="20" xfId="0" applyFont="1" applyBorder="1" applyAlignment="1">
      <alignment horizontal="right" vertical="center" wrapText="1"/>
    </xf>
    <xf numFmtId="0" fontId="51" fillId="0" borderId="17" xfId="0" applyNumberFormat="1" applyFont="1" applyBorder="1" applyAlignment="1">
      <alignment horizontal="left"/>
    </xf>
    <xf numFmtId="0" fontId="51" fillId="0" borderId="16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18" xfId="0" applyFont="1" applyFill="1" applyBorder="1" applyAlignment="1">
      <alignment horizontal="right" vertical="center" wrapText="1"/>
    </xf>
    <xf numFmtId="3" fontId="51" fillId="0" borderId="12" xfId="0" applyNumberFormat="1" applyFont="1" applyFill="1" applyBorder="1" applyAlignment="1">
      <alignment horizontal="left"/>
    </xf>
    <xf numFmtId="0" fontId="49" fillId="0" borderId="22" xfId="0" applyFont="1" applyFill="1" applyBorder="1" applyAlignment="1">
      <alignment vertical="center" wrapText="1"/>
    </xf>
    <xf numFmtId="0" fontId="49" fillId="0" borderId="23" xfId="0" applyNumberFormat="1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/>
    </xf>
    <xf numFmtId="0" fontId="49" fillId="0" borderId="14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/>
    </xf>
    <xf numFmtId="0" fontId="49" fillId="0" borderId="12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righ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49" fillId="0" borderId="24" xfId="0" applyNumberFormat="1" applyFont="1" applyFill="1" applyBorder="1" applyAlignment="1">
      <alignment horizontal="left" vertical="center" wrapText="1"/>
    </xf>
    <xf numFmtId="0" fontId="49" fillId="0" borderId="21" xfId="0" applyNumberFormat="1" applyFont="1" applyFill="1" applyBorder="1" applyAlignment="1">
      <alignment horizontal="left" vertical="center" wrapText="1"/>
    </xf>
    <xf numFmtId="0" fontId="51" fillId="0" borderId="25" xfId="0" applyFont="1" applyFill="1" applyBorder="1" applyAlignment="1">
      <alignment vertical="center" wrapText="1"/>
    </xf>
    <xf numFmtId="0" fontId="51" fillId="0" borderId="26" xfId="0" applyFont="1" applyFill="1" applyBorder="1" applyAlignment="1">
      <alignment vertical="center" wrapText="1"/>
    </xf>
    <xf numFmtId="0" fontId="51" fillId="0" borderId="27" xfId="0" applyFont="1" applyFill="1" applyBorder="1" applyAlignment="1">
      <alignment horizontal="right" vertical="center" wrapText="1"/>
    </xf>
    <xf numFmtId="0" fontId="51" fillId="0" borderId="21" xfId="0" applyNumberFormat="1" applyFont="1" applyFill="1" applyBorder="1" applyAlignment="1">
      <alignment horizontal="left" vertical="center" wrapText="1"/>
    </xf>
    <xf numFmtId="0" fontId="52" fillId="0" borderId="28" xfId="0" applyFont="1" applyFill="1" applyBorder="1" applyAlignment="1">
      <alignment horizontal="right" vertical="center" wrapText="1"/>
    </xf>
    <xf numFmtId="0" fontId="52" fillId="0" borderId="24" xfId="0" applyNumberFormat="1" applyFont="1" applyFill="1" applyBorder="1" applyAlignment="1">
      <alignment horizontal="left"/>
    </xf>
    <xf numFmtId="0" fontId="49" fillId="0" borderId="20" xfId="0" applyFont="1" applyFill="1" applyBorder="1" applyAlignment="1">
      <alignment horizontal="left"/>
    </xf>
    <xf numFmtId="0" fontId="49" fillId="0" borderId="14" xfId="0" applyNumberFormat="1" applyFont="1" applyBorder="1" applyAlignment="1">
      <alignment horizontal="left" vertical="center" wrapText="1"/>
    </xf>
    <xf numFmtId="0" fontId="49" fillId="0" borderId="15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29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49" fillId="0" borderId="29" xfId="0" applyFont="1" applyFill="1" applyBorder="1" applyAlignment="1">
      <alignment horizontal="left"/>
    </xf>
    <xf numFmtId="0" fontId="49" fillId="0" borderId="23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/>
    </xf>
    <xf numFmtId="0" fontId="52" fillId="0" borderId="30" xfId="0" applyFont="1" applyFill="1" applyBorder="1" applyAlignment="1">
      <alignment horizontal="right"/>
    </xf>
    <xf numFmtId="0" fontId="52" fillId="0" borderId="3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vertical="justify"/>
    </xf>
    <xf numFmtId="0" fontId="46" fillId="0" borderId="11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right" vertical="center" wrapText="1"/>
    </xf>
    <xf numFmtId="0" fontId="51" fillId="0" borderId="12" xfId="0" applyNumberFormat="1" applyFont="1" applyFill="1" applyBorder="1" applyAlignment="1">
      <alignment horizontal="left"/>
    </xf>
    <xf numFmtId="0" fontId="47" fillId="0" borderId="10" xfId="0" applyFont="1" applyBorder="1" applyAlignment="1">
      <alignment vertical="center" wrapText="1"/>
    </xf>
    <xf numFmtId="4" fontId="49" fillId="0" borderId="10" xfId="0" applyNumberFormat="1" applyFont="1" applyBorder="1" applyAlignment="1">
      <alignment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distributed" wrapText="1"/>
    </xf>
    <xf numFmtId="0" fontId="51" fillId="0" borderId="33" xfId="0" applyFont="1" applyFill="1" applyBorder="1" applyAlignment="1">
      <alignment horizontal="center" vertical="distributed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32" xfId="0" applyFont="1" applyBorder="1" applyAlignment="1">
      <alignment horizontal="center" vertical="distributed" wrapText="1"/>
    </xf>
    <xf numFmtId="0" fontId="51" fillId="0" borderId="33" xfId="0" applyFont="1" applyBorder="1" applyAlignment="1">
      <alignment horizontal="center" vertical="distributed" wrapText="1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1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46.7109375" style="0" customWidth="1"/>
    <col min="2" max="2" width="53.28125" style="0" customWidth="1"/>
    <col min="3" max="3" width="5.8515625" style="0" customWidth="1"/>
    <col min="4" max="4" width="38.00390625" style="32" customWidth="1"/>
    <col min="5" max="5" width="27.00390625" style="0" customWidth="1"/>
    <col min="6" max="6" width="46.28125" style="0" customWidth="1"/>
    <col min="8" max="8" width="18.140625" style="0" customWidth="1"/>
  </cols>
  <sheetData>
    <row r="1" spans="1:4" s="1" customFormat="1" ht="12.75" customHeight="1">
      <c r="A1" s="110" t="s">
        <v>0</v>
      </c>
      <c r="B1" s="110"/>
      <c r="C1" s="14"/>
      <c r="D1" s="7"/>
    </row>
    <row r="2" spans="1:4" s="1" customFormat="1" ht="12.75" customHeight="1">
      <c r="A2" s="110" t="s">
        <v>1</v>
      </c>
      <c r="B2" s="110"/>
      <c r="C2" s="14"/>
      <c r="D2" s="7"/>
    </row>
    <row r="3" spans="1:4" s="1" customFormat="1" ht="12.75" customHeight="1">
      <c r="A3" s="110" t="s">
        <v>40</v>
      </c>
      <c r="B3" s="110"/>
      <c r="C3" s="14"/>
      <c r="D3" s="7"/>
    </row>
    <row r="4" spans="1:4" s="1" customFormat="1" ht="4.5" customHeight="1">
      <c r="A4" s="6"/>
      <c r="B4" s="12"/>
      <c r="C4" s="12"/>
      <c r="D4" s="7"/>
    </row>
    <row r="5" spans="1:4" s="1" customFormat="1" ht="14.25">
      <c r="A5" s="13" t="s">
        <v>22</v>
      </c>
      <c r="B5" s="13"/>
      <c r="C5" s="30"/>
      <c r="D5" s="7"/>
    </row>
    <row r="6" spans="1:4" s="1" customFormat="1" ht="3.75" customHeight="1">
      <c r="A6" s="9"/>
      <c r="B6" s="9"/>
      <c r="C6" s="23"/>
      <c r="D6" s="7"/>
    </row>
    <row r="7" spans="1:4" s="1" customFormat="1" ht="28.5" customHeight="1">
      <c r="A7" s="10" t="s">
        <v>2</v>
      </c>
      <c r="B7" s="15" t="s">
        <v>15</v>
      </c>
      <c r="C7" s="24"/>
      <c r="D7" s="7"/>
    </row>
    <row r="8" spans="1:4" s="1" customFormat="1" ht="28.5" customHeight="1">
      <c r="A8" s="6" t="s">
        <v>16</v>
      </c>
      <c r="B8" s="16" t="s">
        <v>17</v>
      </c>
      <c r="C8" s="25"/>
      <c r="D8" s="7"/>
    </row>
    <row r="9" spans="1:4" s="1" customFormat="1" ht="13.5" customHeight="1">
      <c r="A9" s="6" t="s">
        <v>3</v>
      </c>
      <c r="B9" s="17" t="s">
        <v>18</v>
      </c>
      <c r="C9" s="26"/>
      <c r="D9" s="7"/>
    </row>
    <row r="10" spans="1:4" s="1" customFormat="1" ht="13.5" customHeight="1">
      <c r="A10" s="6" t="s">
        <v>4</v>
      </c>
      <c r="B10" s="16" t="s">
        <v>19</v>
      </c>
      <c r="C10" s="25"/>
      <c r="D10" s="7"/>
    </row>
    <row r="11" spans="1:4" s="1" customFormat="1" ht="15" customHeight="1">
      <c r="A11" s="10" t="s">
        <v>23</v>
      </c>
      <c r="B11" s="18" t="s">
        <v>20</v>
      </c>
      <c r="C11" s="27"/>
      <c r="D11" s="7"/>
    </row>
    <row r="12" spans="1:4" s="1" customFormat="1" ht="13.5" customHeight="1">
      <c r="A12" s="98" t="s">
        <v>5</v>
      </c>
      <c r="B12" s="99" t="s">
        <v>21</v>
      </c>
      <c r="C12" s="26"/>
      <c r="D12" s="7"/>
    </row>
    <row r="13" spans="1:4" s="1" customFormat="1" ht="4.5" customHeight="1">
      <c r="A13" s="6"/>
      <c r="B13" s="11"/>
      <c r="C13" s="28"/>
      <c r="D13" s="7"/>
    </row>
    <row r="14" spans="1:4" s="1" customFormat="1" ht="15">
      <c r="A14" s="19" t="s">
        <v>194</v>
      </c>
      <c r="B14" s="19"/>
      <c r="C14" s="29"/>
      <c r="D14" s="7"/>
    </row>
    <row r="15" spans="1:4" s="1" customFormat="1" ht="5.25" customHeight="1">
      <c r="A15" s="9"/>
      <c r="B15" s="9"/>
      <c r="C15" s="5"/>
      <c r="D15" s="7"/>
    </row>
    <row r="16" spans="1:4" s="1" customFormat="1" ht="27.75" customHeight="1">
      <c r="A16" s="10" t="s">
        <v>2</v>
      </c>
      <c r="B16" s="15" t="s">
        <v>198</v>
      </c>
      <c r="C16" s="20"/>
      <c r="D16" s="7" t="s">
        <v>41</v>
      </c>
    </row>
    <row r="17" spans="1:4" s="1" customFormat="1" ht="30.75" customHeight="1">
      <c r="A17" s="6" t="s">
        <v>11</v>
      </c>
      <c r="B17" s="21" t="s">
        <v>196</v>
      </c>
      <c r="C17" s="20"/>
      <c r="D17" s="7" t="s">
        <v>41</v>
      </c>
    </row>
    <row r="18" spans="1:4" s="1" customFormat="1" ht="15">
      <c r="A18" s="6" t="s">
        <v>3</v>
      </c>
      <c r="B18" s="18" t="s">
        <v>195</v>
      </c>
      <c r="C18" s="20"/>
      <c r="D18" s="7" t="s">
        <v>41</v>
      </c>
    </row>
    <row r="19" spans="1:4" s="1" customFormat="1" ht="15">
      <c r="A19" s="6" t="s">
        <v>4</v>
      </c>
      <c r="B19" s="34" t="s">
        <v>193</v>
      </c>
      <c r="C19" s="20"/>
      <c r="D19" s="7" t="s">
        <v>41</v>
      </c>
    </row>
    <row r="20" spans="1:4" s="1" customFormat="1" ht="15.75" customHeight="1">
      <c r="A20" s="10" t="s">
        <v>24</v>
      </c>
      <c r="B20" s="35" t="s">
        <v>199</v>
      </c>
      <c r="C20" s="22"/>
      <c r="D20" s="7"/>
    </row>
    <row r="21" spans="1:4" s="1" customFormat="1" ht="15">
      <c r="A21" s="6" t="s">
        <v>5</v>
      </c>
      <c r="B21" s="18" t="s">
        <v>197</v>
      </c>
      <c r="C21" s="20"/>
      <c r="D21" s="7"/>
    </row>
    <row r="22" spans="1:4" s="1" customFormat="1" ht="7.5" customHeight="1" thickBot="1">
      <c r="A22" s="2"/>
      <c r="B22" s="4"/>
      <c r="C22" s="3"/>
      <c r="D22" s="7"/>
    </row>
    <row r="23" spans="1:4" s="1" customFormat="1" ht="15" customHeight="1" thickBot="1">
      <c r="A23" s="100" t="s">
        <v>6</v>
      </c>
      <c r="B23" s="101"/>
      <c r="D23" s="7"/>
    </row>
    <row r="24" spans="1:5" s="7" customFormat="1" ht="15">
      <c r="A24" s="36" t="s">
        <v>25</v>
      </c>
      <c r="B24" s="37">
        <v>226930</v>
      </c>
      <c r="E24" s="1"/>
    </row>
    <row r="25" spans="1:2" s="7" customFormat="1" ht="25.5">
      <c r="A25" s="94" t="s">
        <v>136</v>
      </c>
      <c r="B25" s="37">
        <v>7150</v>
      </c>
    </row>
    <row r="26" spans="1:2" s="7" customFormat="1" ht="25.5">
      <c r="A26" s="95" t="s">
        <v>89</v>
      </c>
      <c r="B26" s="37">
        <v>63090</v>
      </c>
    </row>
    <row r="27" spans="1:2" s="7" customFormat="1" ht="15">
      <c r="A27" s="95" t="s">
        <v>90</v>
      </c>
      <c r="B27" s="37">
        <v>10400</v>
      </c>
    </row>
    <row r="28" spans="1:5" s="7" customFormat="1" ht="15" customHeight="1">
      <c r="A28" s="36" t="s">
        <v>12</v>
      </c>
      <c r="B28" s="37">
        <v>3901.2</v>
      </c>
      <c r="E28" s="1"/>
    </row>
    <row r="29" spans="1:5" s="7" customFormat="1" ht="15" customHeight="1">
      <c r="A29" s="36" t="s">
        <v>39</v>
      </c>
      <c r="B29" s="37">
        <v>2750</v>
      </c>
      <c r="E29" s="1"/>
    </row>
    <row r="30" spans="1:2" s="7" customFormat="1" ht="16.5" customHeight="1" thickBot="1">
      <c r="A30" s="39" t="s">
        <v>7</v>
      </c>
      <c r="B30" s="40">
        <f>SUM(B24:B29)</f>
        <v>314221.2</v>
      </c>
    </row>
    <row r="31" spans="1:4" s="1" customFormat="1" ht="15" customHeight="1" thickBot="1">
      <c r="A31" s="100" t="s">
        <v>8</v>
      </c>
      <c r="B31" s="101"/>
      <c r="D31" s="7"/>
    </row>
    <row r="32" spans="1:4" s="1" customFormat="1" ht="15.75" customHeight="1">
      <c r="A32" s="41" t="s">
        <v>179</v>
      </c>
      <c r="B32" s="42">
        <v>3143.8</v>
      </c>
      <c r="D32" s="7"/>
    </row>
    <row r="33" spans="1:2" s="7" customFormat="1" ht="15.75" customHeight="1">
      <c r="A33" s="43" t="s">
        <v>91</v>
      </c>
      <c r="B33" s="42">
        <v>850</v>
      </c>
    </row>
    <row r="34" spans="1:2" s="7" customFormat="1" ht="15.75" customHeight="1">
      <c r="A34" s="43" t="s">
        <v>42</v>
      </c>
      <c r="B34" s="42">
        <v>174.6</v>
      </c>
    </row>
    <row r="35" spans="1:2" s="7" customFormat="1" ht="15.75" customHeight="1">
      <c r="A35" s="44" t="s">
        <v>137</v>
      </c>
      <c r="B35" s="42">
        <v>600</v>
      </c>
    </row>
    <row r="36" spans="1:2" s="7" customFormat="1" ht="15.75" customHeight="1">
      <c r="A36" s="38" t="s">
        <v>138</v>
      </c>
      <c r="B36" s="42">
        <v>300</v>
      </c>
    </row>
    <row r="37" spans="1:4" s="1" customFormat="1" ht="15.75" customHeight="1">
      <c r="A37" s="45" t="s">
        <v>92</v>
      </c>
      <c r="B37" s="42">
        <v>2170</v>
      </c>
      <c r="D37" s="7"/>
    </row>
    <row r="38" spans="1:2" s="7" customFormat="1" ht="15.75" customHeight="1">
      <c r="A38" s="38" t="s">
        <v>139</v>
      </c>
      <c r="B38" s="42">
        <v>100</v>
      </c>
    </row>
    <row r="39" spans="1:2" s="7" customFormat="1" ht="15.75" customHeight="1">
      <c r="A39" s="38" t="s">
        <v>180</v>
      </c>
      <c r="B39" s="46">
        <v>914</v>
      </c>
    </row>
    <row r="40" spans="1:4" s="1" customFormat="1" ht="15.75" customHeight="1">
      <c r="A40" s="36" t="s">
        <v>30</v>
      </c>
      <c r="B40" s="42">
        <v>70</v>
      </c>
      <c r="D40" s="7"/>
    </row>
    <row r="41" spans="1:2" s="7" customFormat="1" ht="15.75" customHeight="1">
      <c r="A41" s="38" t="s">
        <v>140</v>
      </c>
      <c r="B41" s="46">
        <v>116</v>
      </c>
    </row>
    <row r="42" spans="1:4" s="1" customFormat="1" ht="15.75" customHeight="1">
      <c r="A42" s="36" t="s">
        <v>26</v>
      </c>
      <c r="B42" s="46">
        <v>950</v>
      </c>
      <c r="D42" s="7"/>
    </row>
    <row r="43" spans="1:2" s="7" customFormat="1" ht="15.75" customHeight="1">
      <c r="A43" s="36" t="s">
        <v>43</v>
      </c>
      <c r="B43" s="42">
        <v>1964.59</v>
      </c>
    </row>
    <row r="44" spans="1:2" s="7" customFormat="1" ht="15.75" customHeight="1">
      <c r="A44" s="36" t="s">
        <v>44</v>
      </c>
      <c r="B44" s="46">
        <v>552</v>
      </c>
    </row>
    <row r="45" spans="1:2" s="7" customFormat="1" ht="15.75" customHeight="1">
      <c r="A45" s="36" t="s">
        <v>45</v>
      </c>
      <c r="B45" s="46">
        <v>120</v>
      </c>
    </row>
    <row r="46" spans="1:2" s="7" customFormat="1" ht="15">
      <c r="A46" s="47" t="s">
        <v>55</v>
      </c>
      <c r="B46" s="48">
        <v>122</v>
      </c>
    </row>
    <row r="47" spans="1:2" s="7" customFormat="1" ht="15.75" customHeight="1">
      <c r="A47" s="36" t="s">
        <v>46</v>
      </c>
      <c r="B47" s="46">
        <v>400</v>
      </c>
    </row>
    <row r="48" spans="1:2" s="7" customFormat="1" ht="15.75" customHeight="1">
      <c r="A48" s="36" t="s">
        <v>93</v>
      </c>
      <c r="B48" s="46">
        <v>830</v>
      </c>
    </row>
    <row r="49" spans="1:2" s="7" customFormat="1" ht="15.75" customHeight="1">
      <c r="A49" s="36" t="s">
        <v>94</v>
      </c>
      <c r="B49" s="46">
        <v>20</v>
      </c>
    </row>
    <row r="50" spans="1:2" s="7" customFormat="1" ht="15.75" customHeight="1">
      <c r="A50" s="36" t="s">
        <v>47</v>
      </c>
      <c r="B50" s="46">
        <v>275</v>
      </c>
    </row>
    <row r="51" spans="1:2" s="7" customFormat="1" ht="15.75" customHeight="1">
      <c r="A51" s="36" t="s">
        <v>95</v>
      </c>
      <c r="B51" s="46">
        <v>1356</v>
      </c>
    </row>
    <row r="52" spans="1:2" s="7" customFormat="1" ht="15.75" customHeight="1">
      <c r="A52" s="36" t="s">
        <v>96</v>
      </c>
      <c r="B52" s="46">
        <v>144</v>
      </c>
    </row>
    <row r="53" spans="1:5" s="7" customFormat="1" ht="15.75" customHeight="1">
      <c r="A53" s="38" t="s">
        <v>141</v>
      </c>
      <c r="B53" s="46">
        <v>558.6</v>
      </c>
      <c r="E53" s="31"/>
    </row>
    <row r="54" spans="1:5" s="7" customFormat="1" ht="15.75" customHeight="1">
      <c r="A54" s="38" t="s">
        <v>142</v>
      </c>
      <c r="B54" s="46">
        <v>320</v>
      </c>
      <c r="E54" s="31"/>
    </row>
    <row r="55" spans="1:5" s="7" customFormat="1" ht="15.75" customHeight="1">
      <c r="A55" s="38" t="s">
        <v>143</v>
      </c>
      <c r="B55" s="46">
        <v>1625</v>
      </c>
      <c r="E55" s="31"/>
    </row>
    <row r="56" spans="1:5" s="7" customFormat="1" ht="15.75" customHeight="1">
      <c r="A56" s="49" t="s">
        <v>144</v>
      </c>
      <c r="B56" s="42">
        <v>475</v>
      </c>
      <c r="E56" s="31"/>
    </row>
    <row r="57" spans="1:4" s="1" customFormat="1" ht="15">
      <c r="A57" s="45" t="s">
        <v>27</v>
      </c>
      <c r="B57" s="50">
        <v>650</v>
      </c>
      <c r="D57" s="7"/>
    </row>
    <row r="58" spans="1:2" s="7" customFormat="1" ht="15">
      <c r="A58" s="49" t="s">
        <v>145</v>
      </c>
      <c r="B58" s="42">
        <v>1994</v>
      </c>
    </row>
    <row r="59" spans="1:4" s="1" customFormat="1" ht="15" customHeight="1">
      <c r="A59" s="45" t="s">
        <v>28</v>
      </c>
      <c r="B59" s="50">
        <v>855</v>
      </c>
      <c r="D59" s="7"/>
    </row>
    <row r="60" spans="1:2" s="7" customFormat="1" ht="15" customHeight="1">
      <c r="A60" s="36" t="s">
        <v>97</v>
      </c>
      <c r="B60" s="46">
        <v>717</v>
      </c>
    </row>
    <row r="61" spans="1:2" s="7" customFormat="1" ht="15" customHeight="1">
      <c r="A61" s="38" t="s">
        <v>146</v>
      </c>
      <c r="B61" s="46">
        <v>25</v>
      </c>
    </row>
    <row r="62" spans="1:2" s="7" customFormat="1" ht="15" customHeight="1">
      <c r="A62" s="36" t="s">
        <v>48</v>
      </c>
      <c r="B62" s="46">
        <v>215.34</v>
      </c>
    </row>
    <row r="63" spans="1:2" s="7" customFormat="1" ht="15" customHeight="1">
      <c r="A63" s="36" t="s">
        <v>49</v>
      </c>
      <c r="B63" s="46">
        <v>280</v>
      </c>
    </row>
    <row r="64" spans="1:2" s="7" customFormat="1" ht="15" customHeight="1">
      <c r="A64" s="51" t="s">
        <v>147</v>
      </c>
      <c r="B64" s="52">
        <v>150</v>
      </c>
    </row>
    <row r="65" spans="1:2" s="7" customFormat="1" ht="15" customHeight="1">
      <c r="A65" s="36" t="s">
        <v>50</v>
      </c>
      <c r="B65" s="46">
        <v>180</v>
      </c>
    </row>
    <row r="66" spans="1:4" ht="15">
      <c r="A66" s="45" t="s">
        <v>31</v>
      </c>
      <c r="B66" s="50">
        <v>90</v>
      </c>
      <c r="D66" s="7"/>
    </row>
    <row r="67" spans="1:4" s="1" customFormat="1" ht="12.75" customHeight="1">
      <c r="A67" s="53" t="s">
        <v>88</v>
      </c>
      <c r="B67" s="54">
        <f>SUM(B32:B66)</f>
        <v>23306.930000000004</v>
      </c>
      <c r="D67" s="7"/>
    </row>
    <row r="68" spans="1:2" s="7" customFormat="1" ht="11.25" customHeight="1">
      <c r="A68" s="55" t="s">
        <v>52</v>
      </c>
      <c r="B68" s="56"/>
    </row>
    <row r="69" spans="1:2" s="7" customFormat="1" ht="15">
      <c r="A69" s="36" t="s">
        <v>98</v>
      </c>
      <c r="B69" s="46">
        <v>700</v>
      </c>
    </row>
    <row r="70" spans="1:2" s="7" customFormat="1" ht="15">
      <c r="A70" s="38" t="s">
        <v>148</v>
      </c>
      <c r="B70" s="46">
        <v>40</v>
      </c>
    </row>
    <row r="71" spans="1:2" s="7" customFormat="1" ht="15">
      <c r="A71" s="38" t="s">
        <v>181</v>
      </c>
      <c r="B71" s="46">
        <v>175</v>
      </c>
    </row>
    <row r="72" spans="1:2" s="7" customFormat="1" ht="15">
      <c r="A72" s="36" t="s">
        <v>53</v>
      </c>
      <c r="B72" s="46">
        <v>225</v>
      </c>
    </row>
    <row r="73" spans="1:2" s="7" customFormat="1" ht="16.5" customHeight="1">
      <c r="A73" s="95" t="s">
        <v>182</v>
      </c>
      <c r="B73" s="46">
        <v>564</v>
      </c>
    </row>
    <row r="74" spans="1:2" s="7" customFormat="1" ht="15">
      <c r="A74" s="36" t="s">
        <v>99</v>
      </c>
      <c r="B74" s="46">
        <v>300</v>
      </c>
    </row>
    <row r="75" spans="1:2" s="7" customFormat="1" ht="15">
      <c r="A75" s="38" t="s">
        <v>183</v>
      </c>
      <c r="B75" s="46">
        <v>235</v>
      </c>
    </row>
    <row r="76" spans="1:2" s="7" customFormat="1" ht="15">
      <c r="A76" s="38" t="s">
        <v>149</v>
      </c>
      <c r="B76" s="46">
        <v>17</v>
      </c>
    </row>
    <row r="77" spans="1:2" s="7" customFormat="1" ht="15">
      <c r="A77" s="36" t="s">
        <v>54</v>
      </c>
      <c r="B77" s="46">
        <v>72</v>
      </c>
    </row>
    <row r="78" spans="1:2" s="7" customFormat="1" ht="12.75" customHeight="1">
      <c r="A78" s="57" t="s">
        <v>51</v>
      </c>
      <c r="B78" s="58">
        <f>SUM(B69:B77)</f>
        <v>2328</v>
      </c>
    </row>
    <row r="79" spans="1:2" s="7" customFormat="1" ht="14.25" customHeight="1" thickBot="1">
      <c r="A79" s="39" t="s">
        <v>7</v>
      </c>
      <c r="B79" s="40">
        <v>25634.93</v>
      </c>
    </row>
    <row r="80" spans="1:4" s="1" customFormat="1" ht="15" thickBot="1">
      <c r="A80" s="104" t="s">
        <v>56</v>
      </c>
      <c r="B80" s="105"/>
      <c r="D80" s="7"/>
    </row>
    <row r="81" spans="1:4" s="1" customFormat="1" ht="15">
      <c r="A81" s="59" t="s">
        <v>57</v>
      </c>
      <c r="B81" s="60">
        <v>861.42</v>
      </c>
      <c r="D81" s="7"/>
    </row>
    <row r="82" spans="1:4" s="1" customFormat="1" ht="15">
      <c r="A82" s="61" t="s">
        <v>100</v>
      </c>
      <c r="B82" s="62">
        <v>107</v>
      </c>
      <c r="D82" s="7"/>
    </row>
    <row r="83" spans="1:4" s="1" customFormat="1" ht="15">
      <c r="A83" s="61" t="s">
        <v>101</v>
      </c>
      <c r="B83" s="63">
        <v>430</v>
      </c>
      <c r="D83" s="7"/>
    </row>
    <row r="84" spans="1:4" s="1" customFormat="1" ht="15">
      <c r="A84" s="64" t="s">
        <v>102</v>
      </c>
      <c r="B84" s="63">
        <v>100</v>
      </c>
      <c r="D84" s="7"/>
    </row>
    <row r="85" spans="1:2" s="7" customFormat="1" ht="15">
      <c r="A85" s="64" t="s">
        <v>184</v>
      </c>
      <c r="B85" s="63">
        <v>1188.53</v>
      </c>
    </row>
    <row r="86" spans="1:2" s="7" customFormat="1" ht="15">
      <c r="A86" s="64" t="s">
        <v>103</v>
      </c>
      <c r="B86" s="63">
        <v>93</v>
      </c>
    </row>
    <row r="87" spans="1:2" s="7" customFormat="1" ht="15">
      <c r="A87" s="64" t="s">
        <v>104</v>
      </c>
      <c r="B87" s="63">
        <v>184</v>
      </c>
    </row>
    <row r="88" spans="1:2" s="7" customFormat="1" ht="15">
      <c r="A88" s="64" t="s">
        <v>105</v>
      </c>
      <c r="B88" s="63">
        <v>220</v>
      </c>
    </row>
    <row r="89" spans="1:2" s="7" customFormat="1" ht="12.75" customHeight="1">
      <c r="A89" s="96" t="s">
        <v>88</v>
      </c>
      <c r="B89" s="97">
        <f>SUM(B81:B88)</f>
        <v>3183.95</v>
      </c>
    </row>
    <row r="90" spans="1:2" s="7" customFormat="1" ht="15">
      <c r="A90" s="61" t="s">
        <v>106</v>
      </c>
      <c r="B90" s="65">
        <v>1350</v>
      </c>
    </row>
    <row r="91" spans="1:2" s="7" customFormat="1" ht="15">
      <c r="A91" s="64" t="s">
        <v>107</v>
      </c>
      <c r="B91" s="65">
        <v>831</v>
      </c>
    </row>
    <row r="92" spans="1:2" s="7" customFormat="1" ht="15">
      <c r="A92" s="41" t="s">
        <v>58</v>
      </c>
      <c r="B92" s="42">
        <v>27692.82</v>
      </c>
    </row>
    <row r="93" spans="1:2" s="7" customFormat="1" ht="15">
      <c r="A93" s="64" t="s">
        <v>108</v>
      </c>
      <c r="B93" s="65">
        <v>448</v>
      </c>
    </row>
    <row r="94" spans="1:2" s="7" customFormat="1" ht="15">
      <c r="A94" s="64" t="s">
        <v>109</v>
      </c>
      <c r="B94" s="65">
        <v>236</v>
      </c>
    </row>
    <row r="95" spans="1:2" s="7" customFormat="1" ht="15">
      <c r="A95" s="41" t="s">
        <v>59</v>
      </c>
      <c r="B95" s="42">
        <v>969.39</v>
      </c>
    </row>
    <row r="96" spans="1:2" s="7" customFormat="1" ht="15">
      <c r="A96" s="41" t="s">
        <v>60</v>
      </c>
      <c r="B96" s="42">
        <v>11450.9</v>
      </c>
    </row>
    <row r="97" spans="1:2" s="7" customFormat="1" ht="15">
      <c r="A97" s="64" t="s">
        <v>110</v>
      </c>
      <c r="B97" s="65">
        <v>461</v>
      </c>
    </row>
    <row r="98" spans="1:2" s="7" customFormat="1" ht="15">
      <c r="A98" s="64" t="s">
        <v>111</v>
      </c>
      <c r="B98" s="65">
        <v>207</v>
      </c>
    </row>
    <row r="99" spans="1:2" s="7" customFormat="1" ht="15">
      <c r="A99" s="64" t="s">
        <v>112</v>
      </c>
      <c r="B99" s="65">
        <v>764</v>
      </c>
    </row>
    <row r="100" spans="1:2" s="7" customFormat="1" ht="15">
      <c r="A100" s="64" t="s">
        <v>113</v>
      </c>
      <c r="B100" s="65">
        <v>902</v>
      </c>
    </row>
    <row r="101" spans="1:2" s="7" customFormat="1" ht="13.5" customHeight="1">
      <c r="A101" s="57" t="s">
        <v>51</v>
      </c>
      <c r="B101" s="66">
        <f>SUM(B90:B100)</f>
        <v>45312.11</v>
      </c>
    </row>
    <row r="102" spans="1:2" s="7" customFormat="1" ht="13.5" customHeight="1" thickBot="1">
      <c r="A102" s="67" t="s">
        <v>7</v>
      </c>
      <c r="B102" s="68">
        <v>48496.06</v>
      </c>
    </row>
    <row r="103" spans="1:4" s="1" customFormat="1" ht="14.25" customHeight="1" thickBot="1">
      <c r="A103" s="100" t="s">
        <v>9</v>
      </c>
      <c r="B103" s="101"/>
      <c r="D103" s="7"/>
    </row>
    <row r="104" spans="1:2" s="7" customFormat="1" ht="14.25" customHeight="1">
      <c r="A104" s="59" t="s">
        <v>119</v>
      </c>
      <c r="B104" s="60">
        <v>153</v>
      </c>
    </row>
    <row r="105" spans="1:2" s="7" customFormat="1" ht="14.25" customHeight="1">
      <c r="A105" s="49" t="s">
        <v>165</v>
      </c>
      <c r="B105" s="42">
        <v>30</v>
      </c>
    </row>
    <row r="106" spans="1:2" s="7" customFormat="1" ht="14.25" customHeight="1">
      <c r="A106" s="38" t="s">
        <v>156</v>
      </c>
      <c r="B106" s="46">
        <v>600</v>
      </c>
    </row>
    <row r="107" spans="1:2" s="7" customFormat="1" ht="14.25" customHeight="1">
      <c r="A107" s="41" t="s">
        <v>29</v>
      </c>
      <c r="B107" s="42">
        <v>150</v>
      </c>
    </row>
    <row r="108" spans="1:2" s="7" customFormat="1" ht="14.25" customHeight="1">
      <c r="A108" s="36" t="s">
        <v>120</v>
      </c>
      <c r="B108" s="42">
        <v>15</v>
      </c>
    </row>
    <row r="109" spans="1:2" s="7" customFormat="1" ht="14.25" customHeight="1">
      <c r="A109" s="38" t="s">
        <v>166</v>
      </c>
      <c r="B109" s="42">
        <v>240</v>
      </c>
    </row>
    <row r="110" spans="1:2" s="7" customFormat="1" ht="14.25" customHeight="1">
      <c r="A110" s="38" t="s">
        <v>167</v>
      </c>
      <c r="B110" s="46">
        <v>650</v>
      </c>
    </row>
    <row r="111" spans="1:2" s="7" customFormat="1" ht="14.25" customHeight="1">
      <c r="A111" s="49" t="s">
        <v>178</v>
      </c>
      <c r="B111" s="42">
        <v>4450</v>
      </c>
    </row>
    <row r="112" spans="1:5" s="7" customFormat="1" ht="14.25" customHeight="1">
      <c r="A112" s="41" t="s">
        <v>185</v>
      </c>
      <c r="B112" s="42">
        <v>143</v>
      </c>
      <c r="E112" s="1"/>
    </row>
    <row r="113" spans="1:5" s="7" customFormat="1" ht="14.25" customHeight="1">
      <c r="A113" s="43" t="s">
        <v>13</v>
      </c>
      <c r="B113" s="46">
        <v>3150</v>
      </c>
      <c r="E113" s="1"/>
    </row>
    <row r="114" spans="1:2" s="7" customFormat="1" ht="14.25" customHeight="1">
      <c r="A114" s="38" t="s">
        <v>168</v>
      </c>
      <c r="B114" s="42">
        <v>65</v>
      </c>
    </row>
    <row r="115" spans="1:2" s="7" customFormat="1" ht="14.25" customHeight="1">
      <c r="A115" s="49" t="s">
        <v>169</v>
      </c>
      <c r="B115" s="42">
        <v>222.5</v>
      </c>
    </row>
    <row r="116" spans="1:2" s="7" customFormat="1" ht="14.25" customHeight="1">
      <c r="A116" s="36" t="s">
        <v>121</v>
      </c>
      <c r="B116" s="42">
        <v>2000</v>
      </c>
    </row>
    <row r="117" spans="1:2" s="7" customFormat="1" ht="14.25" customHeight="1">
      <c r="A117" s="36" t="s">
        <v>122</v>
      </c>
      <c r="B117" s="42">
        <v>1650</v>
      </c>
    </row>
    <row r="118" spans="1:2" s="7" customFormat="1" ht="14.25" customHeight="1" thickBot="1">
      <c r="A118" s="39" t="s">
        <v>7</v>
      </c>
      <c r="B118" s="40">
        <f>SUM(B104:B117)</f>
        <v>13518.5</v>
      </c>
    </row>
    <row r="119" spans="1:4" s="1" customFormat="1" ht="14.25" customHeight="1" thickBot="1">
      <c r="A119" s="100" t="s">
        <v>10</v>
      </c>
      <c r="B119" s="101"/>
      <c r="D119" s="7"/>
    </row>
    <row r="120" spans="1:2" s="7" customFormat="1" ht="15.75" customHeight="1">
      <c r="A120" s="69" t="s">
        <v>150</v>
      </c>
      <c r="B120" s="70">
        <v>149</v>
      </c>
    </row>
    <row r="121" spans="1:2" s="7" customFormat="1" ht="15.75" customHeight="1">
      <c r="A121" s="44" t="s">
        <v>186</v>
      </c>
      <c r="B121" s="71">
        <v>160</v>
      </c>
    </row>
    <row r="122" spans="1:2" s="7" customFormat="1" ht="15">
      <c r="A122" s="43" t="s">
        <v>187</v>
      </c>
      <c r="B122" s="72">
        <v>472</v>
      </c>
    </row>
    <row r="123" spans="1:2" s="7" customFormat="1" ht="15">
      <c r="A123" s="44" t="s">
        <v>151</v>
      </c>
      <c r="B123" s="71">
        <v>25</v>
      </c>
    </row>
    <row r="124" spans="1:2" s="7" customFormat="1" ht="15">
      <c r="A124" s="41" t="s">
        <v>61</v>
      </c>
      <c r="B124" s="73">
        <v>620</v>
      </c>
    </row>
    <row r="125" spans="1:2" s="7" customFormat="1" ht="15">
      <c r="A125" s="41" t="s">
        <v>62</v>
      </c>
      <c r="B125" s="73">
        <v>1620</v>
      </c>
    </row>
    <row r="126" spans="1:5" s="7" customFormat="1" ht="15">
      <c r="A126" s="41" t="s">
        <v>188</v>
      </c>
      <c r="B126" s="73">
        <v>2450</v>
      </c>
      <c r="E126" s="1"/>
    </row>
    <row r="127" spans="1:2" s="7" customFormat="1" ht="15">
      <c r="A127" s="44" t="s">
        <v>152</v>
      </c>
      <c r="B127" s="71">
        <v>12</v>
      </c>
    </row>
    <row r="128" spans="1:5" s="7" customFormat="1" ht="15">
      <c r="A128" s="41" t="s">
        <v>33</v>
      </c>
      <c r="B128" s="73">
        <v>907.25</v>
      </c>
      <c r="E128" s="1"/>
    </row>
    <row r="129" spans="1:5" s="7" customFormat="1" ht="15">
      <c r="A129" s="41" t="s">
        <v>32</v>
      </c>
      <c r="B129" s="73">
        <v>1053</v>
      </c>
      <c r="E129" s="1"/>
    </row>
    <row r="130" spans="1:5" s="7" customFormat="1" ht="15">
      <c r="A130" s="43" t="s">
        <v>189</v>
      </c>
      <c r="B130" s="72">
        <v>5606</v>
      </c>
      <c r="E130" s="1"/>
    </row>
    <row r="131" spans="1:2" s="7" customFormat="1" ht="15">
      <c r="A131" s="44" t="s">
        <v>153</v>
      </c>
      <c r="B131" s="71">
        <v>516</v>
      </c>
    </row>
    <row r="132" spans="1:2" s="7" customFormat="1" ht="15">
      <c r="A132" s="44" t="s">
        <v>154</v>
      </c>
      <c r="B132" s="71">
        <v>2583</v>
      </c>
    </row>
    <row r="133" spans="1:2" s="7" customFormat="1" ht="15">
      <c r="A133" s="41" t="s">
        <v>63</v>
      </c>
      <c r="B133" s="73">
        <v>58</v>
      </c>
    </row>
    <row r="134" spans="1:2" s="7" customFormat="1" ht="15">
      <c r="A134" s="41" t="s">
        <v>34</v>
      </c>
      <c r="B134" s="72">
        <v>959</v>
      </c>
    </row>
    <row r="135" spans="1:2" s="7" customFormat="1" ht="14.25" customHeight="1" thickBot="1">
      <c r="A135" s="39" t="s">
        <v>7</v>
      </c>
      <c r="B135" s="40">
        <f>SUM(B120:B134)</f>
        <v>17190.25</v>
      </c>
    </row>
    <row r="136" spans="1:4" s="1" customFormat="1" ht="14.25" customHeight="1" thickBot="1">
      <c r="A136" s="100" t="s">
        <v>64</v>
      </c>
      <c r="B136" s="101"/>
      <c r="D136" s="7"/>
    </row>
    <row r="137" spans="1:4" s="1" customFormat="1" ht="12.75" customHeight="1">
      <c r="A137" s="74" t="s">
        <v>65</v>
      </c>
      <c r="B137" s="75"/>
      <c r="D137" s="7"/>
    </row>
    <row r="138" spans="1:4" s="1" customFormat="1" ht="15">
      <c r="A138" s="43" t="s">
        <v>66</v>
      </c>
      <c r="B138" s="73">
        <v>1100</v>
      </c>
      <c r="D138" s="7"/>
    </row>
    <row r="139" spans="1:2" s="7" customFormat="1" ht="15">
      <c r="A139" s="41" t="s">
        <v>114</v>
      </c>
      <c r="B139" s="73">
        <v>3694.61</v>
      </c>
    </row>
    <row r="140" spans="1:4" s="1" customFormat="1" ht="15">
      <c r="A140" s="41" t="s">
        <v>67</v>
      </c>
      <c r="B140" s="73">
        <v>1049.97</v>
      </c>
      <c r="D140" s="7"/>
    </row>
    <row r="141" spans="1:4" s="1" customFormat="1" ht="15">
      <c r="A141" s="41" t="s">
        <v>68</v>
      </c>
      <c r="B141" s="73">
        <v>18200</v>
      </c>
      <c r="D141" s="7"/>
    </row>
    <row r="142" spans="1:4" s="1" customFormat="1" ht="15">
      <c r="A142" s="41" t="s">
        <v>69</v>
      </c>
      <c r="B142" s="73">
        <v>3250</v>
      </c>
      <c r="D142" s="7"/>
    </row>
    <row r="143" spans="1:4" s="1" customFormat="1" ht="15">
      <c r="A143" s="41" t="s">
        <v>70</v>
      </c>
      <c r="B143" s="73">
        <v>1440</v>
      </c>
      <c r="D143" s="7"/>
    </row>
    <row r="144" spans="1:2" s="7" customFormat="1" ht="15">
      <c r="A144" s="41" t="s">
        <v>115</v>
      </c>
      <c r="B144" s="73">
        <v>453</v>
      </c>
    </row>
    <row r="145" spans="1:4" s="1" customFormat="1" ht="13.5" customHeight="1">
      <c r="A145" s="76" t="s">
        <v>51</v>
      </c>
      <c r="B145" s="77">
        <f>SUM(B138:B144)</f>
        <v>29187.58</v>
      </c>
      <c r="D145" s="7"/>
    </row>
    <row r="146" spans="1:4" s="1" customFormat="1" ht="12" customHeight="1">
      <c r="A146" s="106" t="s">
        <v>71</v>
      </c>
      <c r="B146" s="107"/>
      <c r="D146" s="7"/>
    </row>
    <row r="147" spans="1:4" s="1" customFormat="1" ht="15">
      <c r="A147" s="41" t="s">
        <v>72</v>
      </c>
      <c r="B147" s="73">
        <v>1050</v>
      </c>
      <c r="D147" s="7"/>
    </row>
    <row r="148" spans="1:4" s="1" customFormat="1" ht="15">
      <c r="A148" s="41" t="s">
        <v>73</v>
      </c>
      <c r="B148" s="73">
        <v>560</v>
      </c>
      <c r="D148" s="7"/>
    </row>
    <row r="149" spans="1:2" s="7" customFormat="1" ht="15">
      <c r="A149" s="43" t="s">
        <v>190</v>
      </c>
      <c r="B149" s="73">
        <v>2325</v>
      </c>
    </row>
    <row r="150" spans="1:4" s="1" customFormat="1" ht="12" customHeight="1">
      <c r="A150" s="76" t="s">
        <v>51</v>
      </c>
      <c r="B150" s="77">
        <f>SUM(B147:B149)</f>
        <v>3935</v>
      </c>
      <c r="D150" s="7"/>
    </row>
    <row r="151" spans="1:4" s="1" customFormat="1" ht="12.75" customHeight="1">
      <c r="A151" s="106" t="s">
        <v>74</v>
      </c>
      <c r="B151" s="107"/>
      <c r="D151" s="7"/>
    </row>
    <row r="152" spans="1:4" s="1" customFormat="1" ht="15">
      <c r="A152" s="41" t="s">
        <v>75</v>
      </c>
      <c r="B152" s="73">
        <v>516</v>
      </c>
      <c r="D152" s="7"/>
    </row>
    <row r="153" spans="1:4" s="1" customFormat="1" ht="15">
      <c r="A153" s="41" t="s">
        <v>76</v>
      </c>
      <c r="B153" s="73">
        <v>190</v>
      </c>
      <c r="D153" s="7"/>
    </row>
    <row r="154" spans="1:4" s="1" customFormat="1" ht="15">
      <c r="A154" s="41" t="s">
        <v>77</v>
      </c>
      <c r="B154" s="73">
        <v>60</v>
      </c>
      <c r="D154" s="7"/>
    </row>
    <row r="155" spans="1:4" s="1" customFormat="1" ht="15">
      <c r="A155" s="41" t="s">
        <v>78</v>
      </c>
      <c r="B155" s="73">
        <v>596</v>
      </c>
      <c r="D155" s="7"/>
    </row>
    <row r="156" spans="1:4" s="1" customFormat="1" ht="15">
      <c r="A156" s="41" t="s">
        <v>79</v>
      </c>
      <c r="B156" s="73">
        <v>470</v>
      </c>
      <c r="D156" s="7"/>
    </row>
    <row r="157" spans="1:4" s="1" customFormat="1" ht="15">
      <c r="A157" s="41" t="s">
        <v>80</v>
      </c>
      <c r="B157" s="73">
        <v>698</v>
      </c>
      <c r="D157" s="7"/>
    </row>
    <row r="158" spans="1:4" s="1" customFormat="1" ht="12.75" customHeight="1">
      <c r="A158" s="76" t="s">
        <v>51</v>
      </c>
      <c r="B158" s="77">
        <f>SUM(B152:B157)</f>
        <v>2530</v>
      </c>
      <c r="D158" s="7"/>
    </row>
    <row r="159" spans="1:4" s="1" customFormat="1" ht="14.25" customHeight="1">
      <c r="A159" s="41" t="s">
        <v>81</v>
      </c>
      <c r="B159" s="73">
        <v>18000</v>
      </c>
      <c r="D159" s="7"/>
    </row>
    <row r="160" spans="1:2" s="7" customFormat="1" ht="15" customHeight="1" thickBot="1">
      <c r="A160" s="78" t="s">
        <v>7</v>
      </c>
      <c r="B160" s="79">
        <v>53652.58</v>
      </c>
    </row>
    <row r="161" spans="1:2" ht="12.75" customHeight="1" thickBot="1">
      <c r="A161" s="100" t="s">
        <v>14</v>
      </c>
      <c r="B161" s="101"/>
    </row>
    <row r="162" spans="1:2" s="32" customFormat="1" ht="15">
      <c r="A162" s="69" t="s">
        <v>155</v>
      </c>
      <c r="B162" s="60">
        <v>340</v>
      </c>
    </row>
    <row r="163" spans="1:2" s="32" customFormat="1" ht="15" customHeight="1">
      <c r="A163" s="80" t="s">
        <v>191</v>
      </c>
      <c r="B163" s="62">
        <v>851</v>
      </c>
    </row>
    <row r="164" spans="1:2" s="32" customFormat="1" ht="15" customHeight="1">
      <c r="A164" s="43" t="s">
        <v>82</v>
      </c>
      <c r="B164" s="46">
        <v>49</v>
      </c>
    </row>
    <row r="165" spans="1:2" s="32" customFormat="1" ht="15" customHeight="1">
      <c r="A165" s="41" t="s">
        <v>37</v>
      </c>
      <c r="B165" s="42">
        <v>345</v>
      </c>
    </row>
    <row r="166" spans="1:2" s="32" customFormat="1" ht="15" customHeight="1">
      <c r="A166" s="36" t="s">
        <v>116</v>
      </c>
      <c r="B166" s="42">
        <v>250</v>
      </c>
    </row>
    <row r="167" spans="1:2" s="32" customFormat="1" ht="15" customHeight="1">
      <c r="A167" s="36" t="s">
        <v>117</v>
      </c>
      <c r="B167" s="42">
        <v>46</v>
      </c>
    </row>
    <row r="168" spans="1:2" s="32" customFormat="1" ht="15" customHeight="1">
      <c r="A168" s="49" t="s">
        <v>157</v>
      </c>
      <c r="B168" s="42">
        <v>132</v>
      </c>
    </row>
    <row r="169" spans="1:2" s="32" customFormat="1" ht="15" customHeight="1">
      <c r="A169" s="38" t="s">
        <v>158</v>
      </c>
      <c r="B169" s="42">
        <v>45</v>
      </c>
    </row>
    <row r="170" spans="1:2" s="32" customFormat="1" ht="15" customHeight="1">
      <c r="A170" s="38" t="s">
        <v>159</v>
      </c>
      <c r="B170" s="46">
        <v>139</v>
      </c>
    </row>
    <row r="171" spans="1:2" s="32" customFormat="1" ht="15" customHeight="1">
      <c r="A171" s="38" t="s">
        <v>160</v>
      </c>
      <c r="B171" s="42">
        <v>250</v>
      </c>
    </row>
    <row r="172" spans="1:2" s="32" customFormat="1" ht="15" customHeight="1">
      <c r="A172" s="38" t="s">
        <v>161</v>
      </c>
      <c r="B172" s="42">
        <v>330</v>
      </c>
    </row>
    <row r="173" spans="1:2" s="32" customFormat="1" ht="15" customHeight="1">
      <c r="A173" s="38" t="s">
        <v>162</v>
      </c>
      <c r="B173" s="42">
        <v>836</v>
      </c>
    </row>
    <row r="174" spans="1:2" ht="15" customHeight="1">
      <c r="A174" s="45" t="s">
        <v>83</v>
      </c>
      <c r="B174" s="81">
        <v>231</v>
      </c>
    </row>
    <row r="175" spans="1:2" ht="15" customHeight="1">
      <c r="A175" s="45" t="s">
        <v>84</v>
      </c>
      <c r="B175" s="81">
        <v>40</v>
      </c>
    </row>
    <row r="176" spans="1:2" ht="15">
      <c r="A176" s="45" t="s">
        <v>35</v>
      </c>
      <c r="B176" s="81">
        <v>500</v>
      </c>
    </row>
    <row r="177" spans="1:2" ht="15" customHeight="1">
      <c r="A177" s="45" t="s">
        <v>36</v>
      </c>
      <c r="B177" s="81">
        <v>494</v>
      </c>
    </row>
    <row r="178" spans="1:2" s="32" customFormat="1" ht="15" customHeight="1">
      <c r="A178" s="38" t="s">
        <v>163</v>
      </c>
      <c r="B178" s="42">
        <v>72</v>
      </c>
    </row>
    <row r="179" spans="1:2" s="32" customFormat="1" ht="15" customHeight="1">
      <c r="A179" s="38" t="s">
        <v>164</v>
      </c>
      <c r="B179" s="42">
        <v>85</v>
      </c>
    </row>
    <row r="180" spans="1:2" s="32" customFormat="1" ht="15" customHeight="1">
      <c r="A180" s="36" t="s">
        <v>118</v>
      </c>
      <c r="B180" s="42">
        <v>1340</v>
      </c>
    </row>
    <row r="181" spans="1:2" ht="15">
      <c r="A181" s="82" t="s">
        <v>38</v>
      </c>
      <c r="B181" s="50">
        <v>470</v>
      </c>
    </row>
    <row r="182" spans="1:2" s="32" customFormat="1" ht="15" customHeight="1" thickBot="1">
      <c r="A182" s="39" t="s">
        <v>7</v>
      </c>
      <c r="B182" s="40">
        <f>SUM(B162:B181)</f>
        <v>6845</v>
      </c>
    </row>
    <row r="183" spans="1:2" ht="15.75" customHeight="1" thickBot="1">
      <c r="A183" s="100" t="s">
        <v>85</v>
      </c>
      <c r="B183" s="101"/>
    </row>
    <row r="184" spans="1:3" ht="15">
      <c r="A184" s="83" t="s">
        <v>86</v>
      </c>
      <c r="B184" s="84">
        <v>400</v>
      </c>
      <c r="C184" s="8"/>
    </row>
    <row r="185" spans="1:2" ht="15">
      <c r="A185" s="45" t="s">
        <v>87</v>
      </c>
      <c r="B185" s="85">
        <v>749</v>
      </c>
    </row>
    <row r="186" spans="1:2" s="32" customFormat="1" ht="15" customHeight="1" thickBot="1">
      <c r="A186" s="39" t="s">
        <v>7</v>
      </c>
      <c r="B186" s="40">
        <f>SUM(B184:B185)</f>
        <v>1149</v>
      </c>
    </row>
    <row r="187" spans="1:2" ht="15" customHeight="1" thickBot="1">
      <c r="A187" s="108" t="s">
        <v>123</v>
      </c>
      <c r="B187" s="109"/>
    </row>
    <row r="188" spans="1:2" ht="15">
      <c r="A188" s="86" t="s">
        <v>124</v>
      </c>
      <c r="B188" s="84">
        <v>6034</v>
      </c>
    </row>
    <row r="189" spans="1:2" ht="15">
      <c r="A189" s="64" t="s">
        <v>125</v>
      </c>
      <c r="B189" s="85">
        <v>1935.66</v>
      </c>
    </row>
    <row r="190" spans="1:2" ht="15">
      <c r="A190" s="64" t="s">
        <v>126</v>
      </c>
      <c r="B190" s="85">
        <v>784</v>
      </c>
    </row>
    <row r="191" spans="1:2" ht="15">
      <c r="A191" s="64" t="s">
        <v>127</v>
      </c>
      <c r="B191" s="85">
        <v>250</v>
      </c>
    </row>
    <row r="192" spans="1:2" ht="15">
      <c r="A192" s="64" t="s">
        <v>128</v>
      </c>
      <c r="B192" s="85">
        <v>1100</v>
      </c>
    </row>
    <row r="193" spans="1:2" ht="15">
      <c r="A193" s="64" t="s">
        <v>129</v>
      </c>
      <c r="B193" s="85">
        <v>15000</v>
      </c>
    </row>
    <row r="194" spans="1:2" ht="15">
      <c r="A194" s="64" t="s">
        <v>130</v>
      </c>
      <c r="B194" s="85">
        <v>300</v>
      </c>
    </row>
    <row r="195" spans="1:2" ht="38.25">
      <c r="A195" s="93" t="s">
        <v>131</v>
      </c>
      <c r="B195" s="85">
        <v>6650.32</v>
      </c>
    </row>
    <row r="196" spans="1:2" ht="15">
      <c r="A196" s="64" t="s">
        <v>132</v>
      </c>
      <c r="B196" s="85">
        <v>1375</v>
      </c>
    </row>
    <row r="197" spans="1:2" ht="15">
      <c r="A197" s="64" t="s">
        <v>133</v>
      </c>
      <c r="B197" s="85">
        <v>180</v>
      </c>
    </row>
    <row r="198" spans="1:2" ht="15">
      <c r="A198" s="64" t="s">
        <v>134</v>
      </c>
      <c r="B198" s="85">
        <v>286.8</v>
      </c>
    </row>
    <row r="199" spans="1:2" s="32" customFormat="1" ht="15" customHeight="1" thickBot="1">
      <c r="A199" s="87" t="s">
        <v>135</v>
      </c>
      <c r="B199" s="68">
        <v>33895.78</v>
      </c>
    </row>
    <row r="200" spans="1:2" ht="15" customHeight="1" thickBot="1">
      <c r="A200" s="104" t="s">
        <v>174</v>
      </c>
      <c r="B200" s="105"/>
    </row>
    <row r="201" spans="1:2" ht="30">
      <c r="A201" s="69" t="s">
        <v>175</v>
      </c>
      <c r="B201" s="60">
        <v>333</v>
      </c>
    </row>
    <row r="202" spans="1:2" ht="15">
      <c r="A202" s="38" t="s">
        <v>176</v>
      </c>
      <c r="B202" s="42">
        <v>280</v>
      </c>
    </row>
    <row r="203" spans="1:2" ht="15">
      <c r="A203" s="38" t="s">
        <v>177</v>
      </c>
      <c r="B203" s="42">
        <v>2791</v>
      </c>
    </row>
    <row r="204" spans="1:2" s="32" customFormat="1" ht="17.25" thickBot="1">
      <c r="A204" s="39" t="s">
        <v>7</v>
      </c>
      <c r="B204" s="40">
        <f>SUM(B201:B203)</f>
        <v>3404</v>
      </c>
    </row>
    <row r="205" spans="1:2" ht="15.75" thickBot="1">
      <c r="A205" s="102" t="s">
        <v>170</v>
      </c>
      <c r="B205" s="103"/>
    </row>
    <row r="206" spans="1:2" ht="15">
      <c r="A206" s="88" t="s">
        <v>171</v>
      </c>
      <c r="B206" s="89">
        <v>240</v>
      </c>
    </row>
    <row r="207" spans="1:2" ht="15">
      <c r="A207" s="90" t="s">
        <v>172</v>
      </c>
      <c r="B207" s="62">
        <v>180</v>
      </c>
    </row>
    <row r="208" spans="1:2" ht="15">
      <c r="A208" s="90" t="s">
        <v>173</v>
      </c>
      <c r="B208" s="62">
        <v>157.5</v>
      </c>
    </row>
    <row r="209" spans="1:2" s="32" customFormat="1" ht="17.25" thickBot="1">
      <c r="A209" s="91" t="s">
        <v>135</v>
      </c>
      <c r="B209" s="92">
        <f>SUM(B206:B208)</f>
        <v>577.5</v>
      </c>
    </row>
    <row r="211" ht="15.75">
      <c r="B211" s="33" t="s">
        <v>192</v>
      </c>
    </row>
  </sheetData>
  <sheetProtection/>
  <mergeCells count="16">
    <mergeCell ref="A103:B103"/>
    <mergeCell ref="A119:B119"/>
    <mergeCell ref="A161:B161"/>
    <mergeCell ref="A1:B1"/>
    <mergeCell ref="A2:B2"/>
    <mergeCell ref="A80:B80"/>
    <mergeCell ref="A3:B3"/>
    <mergeCell ref="A23:B23"/>
    <mergeCell ref="A31:B31"/>
    <mergeCell ref="A183:B183"/>
    <mergeCell ref="A205:B205"/>
    <mergeCell ref="A200:B200"/>
    <mergeCell ref="A136:B136"/>
    <mergeCell ref="A146:B146"/>
    <mergeCell ref="A151:B151"/>
    <mergeCell ref="A187:B187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2020-01-13T10:35:32Z</cp:lastPrinted>
  <dcterms:created xsi:type="dcterms:W3CDTF">2015-01-19T12:46:25Z</dcterms:created>
  <dcterms:modified xsi:type="dcterms:W3CDTF">2020-01-13T13:18:21Z</dcterms:modified>
  <cp:category/>
  <cp:version/>
  <cp:contentType/>
  <cp:contentStatus/>
</cp:coreProperties>
</file>