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9300" windowHeight="4755" tabRatio="0" activeTab="0"/>
  </bookViews>
  <sheets>
    <sheet name="Sheet1" sheetId="1" r:id="rId1"/>
  </sheets>
  <definedNames>
    <definedName name="ГодОтч">'Sheet1'!$P$5</definedName>
    <definedName name="ДатаЗап">'Sheet1'!$I$100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290">'Sheet1'!$AE$20</definedName>
    <definedName name="П0300">'Sheet1'!$AE$21</definedName>
    <definedName name="П0310">'Sheet1'!$AE$22</definedName>
    <definedName name="П0320">'Sheet1'!$AE$23</definedName>
    <definedName name="П0400">'Sheet1'!$AE$24</definedName>
    <definedName name="П0410">'Sheet1'!$AE$25</definedName>
    <definedName name="П0420">'Sheet1'!$AE$26</definedName>
    <definedName name="П0430">'Sheet1'!$AE$27</definedName>
    <definedName name="П0440">'Sheet1'!$AE$28</definedName>
    <definedName name="П0510">'Sheet1'!$AE$30</definedName>
    <definedName name="П0511">'Sheet1'!$AE$31</definedName>
    <definedName name="П0512">'Sheet1'!$AE$32</definedName>
    <definedName name="П0513">'Sheet1'!$AE$33</definedName>
    <definedName name="П0514">'Sheet1'!$AE$34</definedName>
    <definedName name="П0520">'Sheet1'!$AE$35</definedName>
    <definedName name="П0610">'Sheet1'!$AE$37</definedName>
    <definedName name="П0620">'Sheet1'!$AE$38</definedName>
    <definedName name="П0630">'Sheet1'!$AE$39</definedName>
    <definedName name="П0700">'Sheet1'!$AE$40</definedName>
    <definedName name="П0710">'Sheet1'!$AE$41</definedName>
    <definedName name="П0720">'Sheet1'!$AE$42</definedName>
    <definedName name="П0730">'Sheet1'!$AE$43</definedName>
    <definedName name="П0810">'Sheet1'!$AE$45</definedName>
    <definedName name="П0811">'Sheet1'!$AE$46</definedName>
    <definedName name="П0820">'Sheet1'!$AE$47</definedName>
    <definedName name="П0910">'Sheet1'!$AE$49</definedName>
    <definedName name="П0920">'Sheet1'!$AE$50</definedName>
    <definedName name="П0930">'Sheet1'!$AE$51</definedName>
    <definedName name="П0940">'Sheet1'!$AE$52</definedName>
    <definedName name="П0950">'Sheet1'!$AE$53</definedName>
    <definedName name="П0960">'Sheet1'!$AE$54</definedName>
    <definedName name="П0961">'Sheet1'!$AE$55</definedName>
    <definedName name="П0962">'Sheet1'!$AE$56</definedName>
    <definedName name="П0970">'Sheet1'!$AE$57</definedName>
    <definedName name="П0971">'Sheet1'!$AE$58</definedName>
    <definedName name="П0972">'Sheet1'!$AE$59</definedName>
    <definedName name="П0973">'Sheet1'!$AE$60</definedName>
    <definedName name="П1010">'Sheet1'!$AE$62</definedName>
    <definedName name="П1020">'Sheet1'!$AE$63</definedName>
    <definedName name="П1030">'Sheet1'!$AE$64</definedName>
    <definedName name="П1040">'Sheet1'!$AE$65</definedName>
    <definedName name="П1110">'Sheet1'!$AE$67</definedName>
    <definedName name="П1120">'Sheet1'!$AE$68</definedName>
    <definedName name="П1130">'Sheet1'!$AE$69</definedName>
    <definedName name="П1140">'Sheet1'!$AE$70</definedName>
    <definedName name="П1200">'Sheet1'!$AE$71</definedName>
    <definedName name="П1310">'Sheet1'!$AE$73</definedName>
    <definedName name="П1311">'Sheet1'!$AE$74</definedName>
    <definedName name="П1400">'Sheet1'!$AE$75</definedName>
    <definedName name="П1410">'Sheet1'!$AE$76</definedName>
    <definedName name="П1420">'Sheet1'!$AE$77</definedName>
    <definedName name="П1430">'Sheet1'!$AE$78</definedName>
    <definedName name="П1510">'Sheet1'!$AE$80</definedName>
    <definedName name="П1520">'Sheet1'!$AE$81</definedName>
    <definedName name="П1600">'Sheet1'!$AE$82</definedName>
    <definedName name="П1700">'Sheet1'!$AE$83</definedName>
    <definedName name="П1710">'Sheet1'!$AE$84</definedName>
    <definedName name="П1800">'Sheet1'!$AE$85</definedName>
    <definedName name="П1810">'Sheet1'!$AE$86</definedName>
    <definedName name="П1820">'Sheet1'!$AE$87</definedName>
    <definedName name="П1910">'Sheet1'!$AE$89</definedName>
    <definedName name="П1920">'Sheet1'!$AE$90</definedName>
    <definedName name="П1930">'Sheet1'!$AE$91</definedName>
    <definedName name="П2000">'Sheet1'!$AE$92</definedName>
    <definedName name="П2010">'Sheet1'!$AE$93</definedName>
    <definedName name="П2020">'Sheet1'!$AE$94</definedName>
    <definedName name="П2100">'Sheet1'!$AE$95</definedName>
    <definedName name="П963">'Sheet1'!$AE$57</definedName>
    <definedName name="ПредФИО">'Sheet1'!$V$97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00" authorId="0">
      <text>
        <r>
          <rPr>
            <b/>
            <sz val="8"/>
            <rFont val="Tahoma"/>
            <family val="2"/>
          </rPr>
          <t>Формат даты:
дд.мм.гггг, например 12.12.2018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0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2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4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0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81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76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7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78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5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7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3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84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86" authorId="0">
      <text>
        <r>
          <rPr>
            <b/>
            <sz val="8"/>
            <rFont val="Tahoma"/>
            <family val="0"/>
          </rPr>
          <t>Выбирается из списка.
 Если "да", то 1; если "нет", то 0.</t>
        </r>
      </text>
    </comment>
    <comment ref="AE87" authorId="0">
      <text>
        <r>
          <rPr>
            <b/>
            <sz val="8"/>
            <rFont val="Tahoma"/>
            <family val="0"/>
          </rPr>
          <t>Выбирается из списка.
Если "да", то 1; если "нет", то 0.</t>
        </r>
      </text>
    </comment>
    <comment ref="AE85" authorId="0">
      <text>
        <r>
          <rPr>
            <b/>
            <sz val="8"/>
            <rFont val="Tahoma"/>
            <family val="0"/>
          </rPr>
          <t>Выбирается из списка. 
Если "да", то 1; если "нет", то 0.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Целое число. Если нет заявок,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4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1" authorId="0">
      <text>
        <r>
          <rPr>
            <b/>
            <sz val="8"/>
            <rFont val="Tahoma"/>
            <family val="0"/>
          </rPr>
          <t xml:space="preserve">Указать в тыс. рублях. Если не выделено, то 0.
Например, если 120000, то указать 120.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93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4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8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9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0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<sst xmlns="http://schemas.openxmlformats.org/spreadsheetml/2006/main" count="182" uniqueCount="174">
  <si>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</si>
  <si>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</si>
  <si>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</si>
  <si>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</si>
  <si>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</si>
  <si>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</si>
  <si>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</si>
  <si>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</si>
  <si>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</si>
  <si>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</si>
  <si>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</si>
  <si>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</si>
  <si>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</si>
  <si>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</si>
  <si>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</si>
  <si>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</si>
  <si>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</si>
  <si>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</si>
  <si>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</si>
  <si>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</si>
  <si>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</si>
  <si>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</si>
  <si>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</si>
  <si>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</si>
  <si>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</si>
  <si>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</si>
  <si>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</si>
  <si>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</si>
  <si>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</si>
  <si>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</si>
  <si>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</si>
  <si>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</si>
  <si>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</si>
  <si>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5.1.1</t>
  </si>
  <si>
    <t>5.1.2</t>
  </si>
  <si>
    <t>5.2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</si>
  <si>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</si>
  <si>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</si>
  <si>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</si>
  <si>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</si>
  <si>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</si>
  <si>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</si>
  <si>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</si>
  <si>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</si>
  <si>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</si>
  <si>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</si>
  <si>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</si>
  <si>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</si>
  <si>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</si>
  <si>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</si>
  <si>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</si>
  <si>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</si>
  <si>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</si>
  <si>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</si>
  <si>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</si>
  <si>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</si>
  <si>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</si>
  <si>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</si>
  <si>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</si>
  <si>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</si>
  <si>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</si>
  <si>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</si>
  <si>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</si>
  <si>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</si>
  <si>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</si>
  <si>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</si>
  <si>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</si>
  <si>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</si>
  <si>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</si>
  <si>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</si>
  <si>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</si>
  <si>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</si>
  <si>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</si>
  <si>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</si>
  <si>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</si>
  <si>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</si>
  <si>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</si>
  <si>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</si>
  <si>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</si>
  <si>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</si>
  <si>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Количество работников, уплачивающих дополнительные страховые взносы на накопительную часть трудовой пенсии (ФЗ-56)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</si>
  <si>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</si>
  <si>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</si>
  <si>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Предоставлен дополнительный отпуск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</si>
  <si>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</si>
  <si>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</si>
  <si>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</si>
  <si>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</si>
  <si>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</si>
  <si>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</si>
  <si>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</si>
  <si>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</si>
  <si>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</si>
  <si>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</si>
  <si>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</si>
  <si>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работников, состоящих на учете на получение путевок</t>
  </si>
  <si>
    <t>Количество выделенных санаторных путевок за счет республиканского бюджета</t>
  </si>
  <si>
    <t>Количество выделенных санаторных путевок за счет муниципального бюджета</t>
  </si>
  <si>
    <t>Количество выделенных путевок за счет профсоюзного бюджета</t>
  </si>
  <si>
    <t>Количество выделенных путевок в санатории ФПРТ со скидкой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</si>
  <si>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</si>
  <si>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</si>
  <si>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</si>
  <si>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</si>
  <si>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</si>
  <si>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</si>
  <si>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</si>
  <si>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</si>
  <si>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13.1.1</t>
  </si>
  <si>
    <t>Организация отдыха детей работников образования</t>
  </si>
  <si>
    <t>7.1</t>
  </si>
  <si>
    <t>7.2</t>
  </si>
  <si>
    <t>7.3</t>
  </si>
  <si>
    <t>9.4</t>
  </si>
  <si>
    <t>9.5</t>
  </si>
  <si>
    <t>11.1</t>
  </si>
  <si>
    <t>11.2</t>
  </si>
  <si>
    <t>11.3</t>
  </si>
  <si>
    <t>11.4</t>
  </si>
  <si>
    <t>10.1</t>
  </si>
  <si>
    <t>10.2</t>
  </si>
  <si>
    <t>10.3</t>
  </si>
  <si>
    <t>10.4</t>
  </si>
  <si>
    <t>13.1</t>
  </si>
  <si>
    <t>14.1</t>
  </si>
  <si>
    <t>14.2</t>
  </si>
  <si>
    <t>14.3</t>
  </si>
  <si>
    <t>15.1</t>
  </si>
  <si>
    <t>15.2</t>
  </si>
  <si>
    <t>17.1</t>
  </si>
  <si>
    <t>18.1</t>
  </si>
  <si>
    <t>18.2</t>
  </si>
  <si>
    <t>Количество поданных заявок</t>
  </si>
  <si>
    <t>Количество полученных путевок в загородные детские оздоровительные лагеря</t>
  </si>
  <si>
    <t>Средняя стоимость путевки в детский оздоровительный лагерь</t>
  </si>
  <si>
    <t>Размер родительского взноса</t>
  </si>
  <si>
    <t>Работникам, являющимся участниками боевых действий - один рабочий день в квартал</t>
  </si>
  <si>
    <t>Количество молодых специалистов, прибывших в образовательные учреждения за отчетный год</t>
  </si>
  <si>
    <t>5.1.3</t>
  </si>
  <si>
    <t>в том числе, прибывших на работу в сельскую местность за отчетный год</t>
  </si>
  <si>
    <t>из них получили единовременное пособие в размере шести тарифных ставок на хозяйственное обзаведение за отчетный год</t>
  </si>
  <si>
    <t>5.1.4</t>
  </si>
  <si>
    <t>из них вступивших в профсоюз за отчетный год</t>
  </si>
  <si>
    <t>9.6.1</t>
  </si>
  <si>
    <t>9.6.2</t>
  </si>
  <si>
    <t>в том числе, получивших 20% надбавку к окладу, в соответствии с постановлением КМ РТ, за отчетный год</t>
  </si>
  <si>
    <t>Количество молодых специалистов, получивших 20% надбавку к окладу, в соответствии с постановлением КМ РТ, за три года</t>
  </si>
  <si>
    <t>в том числе, в санатории "Прибой"</t>
  </si>
  <si>
    <t xml:space="preserve">                    в отели "Красный Мак"</t>
  </si>
  <si>
    <t>19.</t>
  </si>
  <si>
    <t>Льготное потребительское кредитование членов профсоюза через Ак Барс банк</t>
  </si>
  <si>
    <t>19.1</t>
  </si>
  <si>
    <t>19.2</t>
  </si>
  <si>
    <t>19.3</t>
  </si>
  <si>
    <t>20.</t>
  </si>
  <si>
    <t>Количество работников, обратившихся за кредитами</t>
  </si>
  <si>
    <t>Количество работников, получивших кредит</t>
  </si>
  <si>
    <t>Общая сумма кредита (в тыс. рублях)</t>
  </si>
  <si>
    <t>Количество работников, принятых в члены профсоюза за отчетный год (всего)</t>
  </si>
  <si>
    <t>Педагогов</t>
  </si>
  <si>
    <t>Обслуживающий персонал</t>
  </si>
  <si>
    <t>21.</t>
  </si>
  <si>
    <t>Количество работников,  не являющихся членами профсоюза</t>
  </si>
  <si>
    <t>из них оздоровились в санаториях "Васильевский" и "Жемчужина" по проекту "Путевка "Мать и дитя"</t>
  </si>
  <si>
    <t>Количество всего отдохнувших по проекту "За здоровьем в Крым!"</t>
  </si>
  <si>
    <t>Количество всего отдохнувших по другим проектам</t>
  </si>
  <si>
    <t>9.7.1</t>
  </si>
  <si>
    <t>9.7.2</t>
  </si>
  <si>
    <t>9.7.3</t>
  </si>
  <si>
    <t xml:space="preserve">  автобусные туры</t>
  </si>
  <si>
    <t xml:space="preserve">  на теплоходах (круиз по Волге, Каме)</t>
  </si>
  <si>
    <t xml:space="preserve">  отдых на море</t>
  </si>
  <si>
    <t>МБОУ "Староромашкинская СОШ"</t>
  </si>
  <si>
    <t>Билалова Р.К.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</si>
</sst>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0;[Red]0.00"/>
    <numFmt numFmtId="174" formatCode="[$-FC19]d\ mmmm\ yyyy\ &quot;г.&quot;"/>
    <numFmt numFmtId="175" formatCode="dd/mm/yy;@"/>
    <numFmt numFmtId="176" formatCode="0_ ;\-0\ "/>
  </numFmts>
  <fonts count="41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172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5" fillId="34" borderId="0" xfId="0" applyFont="1" applyFill="1" applyAlignment="1" applyProtection="1">
      <alignment horizontal="center" wrapText="1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172" fontId="1" fillId="34" borderId="1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172" fontId="1" fillId="35" borderId="12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>
      <alignment horizontal="left" vertical="justify"/>
    </xf>
    <xf numFmtId="0" fontId="3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justify"/>
    </xf>
    <xf numFmtId="0" fontId="3" fillId="0" borderId="0" xfId="0" applyFont="1" applyFill="1" applyBorder="1" applyAlignment="1">
      <alignment horizontal="center" vertical="center"/>
    </xf>
    <xf numFmtId="173" fontId="1" fillId="34" borderId="12" xfId="0" applyNumberFormat="1" applyFont="1" applyFill="1" applyBorder="1" applyAlignment="1" applyProtection="1">
      <alignment horizontal="right"/>
      <protection locked="0"/>
    </xf>
    <xf numFmtId="172" fontId="1" fillId="35" borderId="12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0" fontId="0" fillId="0" borderId="11" xfId="0" applyFill="1" applyBorder="1" applyAlignment="1">
      <alignment horizontal="center" vertical="top"/>
    </xf>
    <xf numFmtId="14" fontId="6" fillId="34" borderId="0" xfId="0" applyNumberFormat="1" applyFont="1" applyFill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 horizontal="right"/>
      <protection locked="0"/>
    </xf>
    <xf numFmtId="173" fontId="1" fillId="34" borderId="1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"/>
  <sheetViews>
    <sheetView showGridLines="0" tabSelected="1" zoomScalePageLayoutView="0" workbookViewId="0" topLeftCell="A91">
      <selection activeCell="AE84" sqref="AE84:AG84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2:33" ht="15" customHeight="1"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2:33" ht="12.75" customHeight="1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2" t="s">
        <v>3</v>
      </c>
      <c r="O5" s="22"/>
      <c r="P5" s="23">
        <v>2018</v>
      </c>
      <c r="Q5" s="23"/>
      <c r="R5" s="23"/>
      <c r="S5" s="25" t="s">
        <v>4</v>
      </c>
      <c r="T5" s="2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26" t="s">
        <v>172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2:33" ht="11.25">
      <c r="B8" s="27" t="s">
        <v>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3" ht="5.25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ht="20.25" customHeight="1">
      <c r="A10" s="2"/>
      <c r="B10" s="5" t="s">
        <v>6</v>
      </c>
      <c r="C10" s="24" t="s">
        <v>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6"/>
      <c r="AE10" s="29">
        <v>21</v>
      </c>
      <c r="AF10" s="29"/>
      <c r="AG10" s="29"/>
    </row>
    <row r="11" spans="1:33" ht="30" customHeight="1">
      <c r="A11" s="2"/>
      <c r="B11" s="5" t="s">
        <v>8</v>
      </c>
      <c r="C11" s="24" t="s">
        <v>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6"/>
      <c r="AE11" s="32">
        <f>SUM(П0210,П0220,П0230,П0240,П0250,П0260,П0270,П0280,П0290)</f>
        <v>0</v>
      </c>
      <c r="AF11" s="32">
        <v>0</v>
      </c>
      <c r="AG11" s="32">
        <v>0</v>
      </c>
    </row>
    <row r="12" spans="2:33" ht="15" customHeight="1">
      <c r="B12" s="7"/>
      <c r="C12" s="30" t="s">
        <v>10</v>
      </c>
      <c r="D12" s="30"/>
      <c r="E12" s="31" t="s">
        <v>11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7"/>
      <c r="AE12" s="29">
        <v>0</v>
      </c>
      <c r="AF12" s="29"/>
      <c r="AG12" s="29"/>
    </row>
    <row r="13" spans="2:33" ht="15" customHeight="1">
      <c r="B13" s="7"/>
      <c r="C13" s="30" t="s">
        <v>12</v>
      </c>
      <c r="D13" s="30"/>
      <c r="E13" s="31" t="s">
        <v>13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7"/>
      <c r="AE13" s="13">
        <v>0</v>
      </c>
      <c r="AF13" s="13"/>
      <c r="AG13" s="13"/>
    </row>
    <row r="14" spans="2:33" ht="15" customHeight="1">
      <c r="B14" s="7"/>
      <c r="C14" s="30" t="s">
        <v>14</v>
      </c>
      <c r="D14" s="30"/>
      <c r="E14" s="31" t="s">
        <v>15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7"/>
      <c r="AE14" s="13">
        <v>0</v>
      </c>
      <c r="AF14" s="13"/>
      <c r="AG14" s="13"/>
    </row>
    <row r="15" spans="2:33" ht="15" customHeight="1">
      <c r="B15" s="7"/>
      <c r="C15" s="30" t="s">
        <v>16</v>
      </c>
      <c r="D15" s="30"/>
      <c r="E15" s="31" t="s">
        <v>17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7"/>
      <c r="AE15" s="13">
        <v>0</v>
      </c>
      <c r="AF15" s="13"/>
      <c r="AG15" s="13"/>
    </row>
    <row r="16" spans="2:33" ht="15" customHeight="1">
      <c r="B16" s="7"/>
      <c r="C16" s="30" t="s">
        <v>18</v>
      </c>
      <c r="D16" s="30"/>
      <c r="E16" s="31" t="s">
        <v>19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7"/>
      <c r="AE16" s="13">
        <v>0</v>
      </c>
      <c r="AF16" s="13"/>
      <c r="AG16" s="13"/>
    </row>
    <row r="17" spans="2:33" ht="15" customHeight="1">
      <c r="B17" s="7"/>
      <c r="C17" s="30" t="s">
        <v>20</v>
      </c>
      <c r="D17" s="30"/>
      <c r="E17" s="31" t="s">
        <v>21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7"/>
      <c r="AE17" s="13">
        <v>0</v>
      </c>
      <c r="AF17" s="13"/>
      <c r="AG17" s="13"/>
    </row>
    <row r="18" spans="2:33" ht="15" customHeight="1">
      <c r="B18" s="7"/>
      <c r="C18" s="30">
        <v>2.7</v>
      </c>
      <c r="D18" s="30"/>
      <c r="E18" s="31" t="s">
        <v>81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7"/>
      <c r="AE18" s="13">
        <v>0</v>
      </c>
      <c r="AF18" s="13"/>
      <c r="AG18" s="13"/>
    </row>
    <row r="19" spans="2:33" ht="15" customHeight="1">
      <c r="B19" s="7"/>
      <c r="C19" s="30">
        <v>2.8</v>
      </c>
      <c r="D19" s="30"/>
      <c r="E19" s="31" t="s">
        <v>89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7"/>
      <c r="AE19" s="13">
        <v>0</v>
      </c>
      <c r="AF19" s="13"/>
      <c r="AG19" s="13"/>
    </row>
    <row r="20" spans="2:33" ht="26.25" customHeight="1">
      <c r="B20" s="7"/>
      <c r="C20" s="33">
        <v>2.9</v>
      </c>
      <c r="D20" s="33"/>
      <c r="E20" s="16" t="s">
        <v>136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7"/>
      <c r="AE20" s="13">
        <v>0</v>
      </c>
      <c r="AF20" s="13"/>
      <c r="AG20" s="13"/>
    </row>
    <row r="21" spans="1:33" ht="18" customHeight="1">
      <c r="A21" s="2"/>
      <c r="B21" s="5" t="s">
        <v>22</v>
      </c>
      <c r="C21" s="24" t="s">
        <v>23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8"/>
      <c r="AE21" s="13">
        <v>0</v>
      </c>
      <c r="AF21" s="13"/>
      <c r="AG21" s="13"/>
    </row>
    <row r="22" spans="2:33" ht="41.25" customHeight="1">
      <c r="B22" s="7"/>
      <c r="C22" s="15" t="s">
        <v>24</v>
      </c>
      <c r="D22" s="15"/>
      <c r="E22" s="16" t="s">
        <v>25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7"/>
      <c r="AE22" s="13">
        <v>0</v>
      </c>
      <c r="AF22" s="13"/>
      <c r="AG22" s="13"/>
    </row>
    <row r="23" spans="2:33" ht="31.5" customHeight="1">
      <c r="B23" s="7"/>
      <c r="C23" s="15">
        <v>3.2</v>
      </c>
      <c r="D23" s="15"/>
      <c r="E23" s="16" t="s">
        <v>163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7"/>
      <c r="AE23" s="13">
        <v>0</v>
      </c>
      <c r="AF23" s="13"/>
      <c r="AG23" s="13"/>
    </row>
    <row r="24" spans="1:33" ht="19.5" customHeight="1">
      <c r="A24" s="2"/>
      <c r="B24" s="5" t="s">
        <v>26</v>
      </c>
      <c r="C24" s="18" t="s">
        <v>27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7"/>
      <c r="AE24" s="13"/>
      <c r="AF24" s="13">
        <v>0</v>
      </c>
      <c r="AG24" s="13">
        <v>0</v>
      </c>
    </row>
    <row r="25" spans="2:33" ht="42" customHeight="1">
      <c r="B25" s="7"/>
      <c r="C25" s="17" t="s">
        <v>28</v>
      </c>
      <c r="D25" s="17"/>
      <c r="E25" s="16" t="s">
        <v>90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7"/>
      <c r="AE25" s="13">
        <v>0</v>
      </c>
      <c r="AF25" s="13">
        <v>0</v>
      </c>
      <c r="AG25" s="13">
        <v>0</v>
      </c>
    </row>
    <row r="26" spans="2:33" ht="17.25" customHeight="1">
      <c r="B26" s="7"/>
      <c r="C26" s="19" t="s">
        <v>78</v>
      </c>
      <c r="D26" s="19"/>
      <c r="E26" s="16" t="s">
        <v>79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7"/>
      <c r="AE26" s="13">
        <v>0</v>
      </c>
      <c r="AF26" s="13"/>
      <c r="AG26" s="13"/>
    </row>
    <row r="27" spans="2:33" ht="30" customHeight="1">
      <c r="B27" s="7"/>
      <c r="C27" s="19">
        <v>4.3</v>
      </c>
      <c r="D27" s="19"/>
      <c r="E27" s="16" t="s">
        <v>82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7"/>
      <c r="AE27" s="13">
        <v>0</v>
      </c>
      <c r="AF27" s="13"/>
      <c r="AG27" s="13"/>
    </row>
    <row r="28" spans="2:33" ht="18.75" customHeight="1">
      <c r="B28" s="7"/>
      <c r="C28" s="19">
        <v>4.4</v>
      </c>
      <c r="D28" s="19"/>
      <c r="E28" s="16" t="s">
        <v>85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7"/>
      <c r="AE28" s="13">
        <v>0</v>
      </c>
      <c r="AF28" s="13"/>
      <c r="AG28" s="13"/>
    </row>
    <row r="29" spans="1:33" ht="21" customHeight="1">
      <c r="A29" s="2"/>
      <c r="B29" s="5" t="s">
        <v>29</v>
      </c>
      <c r="C29" s="18" t="s">
        <v>30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7"/>
      <c r="AE29" s="34" t="s">
        <v>31</v>
      </c>
      <c r="AF29" s="34"/>
      <c r="AG29" s="34"/>
    </row>
    <row r="30" spans="1:33" ht="29.25" customHeight="1">
      <c r="A30" s="2"/>
      <c r="B30" s="10"/>
      <c r="C30" s="15" t="s">
        <v>32</v>
      </c>
      <c r="D30" s="15"/>
      <c r="E30" s="14" t="s">
        <v>137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7"/>
      <c r="AE30" s="13">
        <v>0</v>
      </c>
      <c r="AF30" s="13">
        <v>0</v>
      </c>
      <c r="AG30" s="13">
        <v>0</v>
      </c>
    </row>
    <row r="31" spans="1:33" ht="30.75" customHeight="1">
      <c r="A31" s="2"/>
      <c r="B31" s="10"/>
      <c r="C31" s="17" t="s">
        <v>33</v>
      </c>
      <c r="D31" s="17"/>
      <c r="E31" s="14" t="s">
        <v>139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7"/>
      <c r="AE31" s="13">
        <v>0</v>
      </c>
      <c r="AF31" s="13">
        <v>0</v>
      </c>
      <c r="AG31" s="13">
        <v>0</v>
      </c>
    </row>
    <row r="32" spans="1:33" ht="30" customHeight="1">
      <c r="A32" s="2"/>
      <c r="B32" s="10"/>
      <c r="C32" s="15" t="s">
        <v>34</v>
      </c>
      <c r="D32" s="15"/>
      <c r="E32" s="14" t="s">
        <v>140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7"/>
      <c r="AE32" s="13">
        <v>0</v>
      </c>
      <c r="AF32" s="13">
        <v>0</v>
      </c>
      <c r="AG32" s="13">
        <v>0</v>
      </c>
    </row>
    <row r="33" spans="1:33" ht="30" customHeight="1">
      <c r="A33" s="2"/>
      <c r="B33" s="10"/>
      <c r="C33" s="19" t="s">
        <v>138</v>
      </c>
      <c r="D33" s="19"/>
      <c r="E33" s="14" t="s">
        <v>145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7"/>
      <c r="AE33" s="13">
        <v>0</v>
      </c>
      <c r="AF33" s="13">
        <v>0</v>
      </c>
      <c r="AG33" s="13">
        <v>0</v>
      </c>
    </row>
    <row r="34" spans="1:33" ht="22.5" customHeight="1">
      <c r="A34" s="2"/>
      <c r="B34" s="10"/>
      <c r="C34" s="17" t="s">
        <v>141</v>
      </c>
      <c r="D34" s="17"/>
      <c r="E34" s="14" t="s">
        <v>142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7"/>
      <c r="AE34" s="13">
        <v>0</v>
      </c>
      <c r="AF34" s="13">
        <v>0</v>
      </c>
      <c r="AG34" s="13">
        <v>0</v>
      </c>
    </row>
    <row r="35" spans="1:33" ht="33" customHeight="1">
      <c r="A35" s="2"/>
      <c r="B35" s="10"/>
      <c r="C35" s="15" t="s">
        <v>35</v>
      </c>
      <c r="D35" s="15"/>
      <c r="E35" s="14" t="s">
        <v>146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7"/>
      <c r="AE35" s="13">
        <v>0</v>
      </c>
      <c r="AF35" s="13">
        <v>0</v>
      </c>
      <c r="AG35" s="13">
        <v>0</v>
      </c>
    </row>
    <row r="36" spans="2:33" ht="19.5" customHeight="1">
      <c r="B36" s="5" t="s">
        <v>36</v>
      </c>
      <c r="C36" s="18" t="s">
        <v>37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7"/>
      <c r="AE36" s="34" t="s">
        <v>31</v>
      </c>
      <c r="AF36" s="34"/>
      <c r="AG36" s="34"/>
    </row>
    <row r="37" spans="2:33" s="3" customFormat="1" ht="29.25" customHeight="1">
      <c r="B37" s="10"/>
      <c r="C37" s="15" t="s">
        <v>38</v>
      </c>
      <c r="D37" s="15"/>
      <c r="E37" s="14" t="s">
        <v>39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7"/>
      <c r="AE37" s="13">
        <v>0</v>
      </c>
      <c r="AF37" s="13">
        <v>0</v>
      </c>
      <c r="AG37" s="13">
        <v>0</v>
      </c>
    </row>
    <row r="38" spans="2:33" s="3" customFormat="1" ht="29.25" customHeight="1">
      <c r="B38" s="10"/>
      <c r="C38" s="15" t="s">
        <v>40</v>
      </c>
      <c r="D38" s="15"/>
      <c r="E38" s="14" t="s">
        <v>41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7"/>
      <c r="AE38" s="13">
        <v>0</v>
      </c>
      <c r="AF38" s="13">
        <v>0</v>
      </c>
      <c r="AG38" s="13">
        <v>0</v>
      </c>
    </row>
    <row r="39" spans="2:33" s="3" customFormat="1" ht="27.75" customHeight="1">
      <c r="B39" s="10"/>
      <c r="C39" s="15" t="s">
        <v>42</v>
      </c>
      <c r="D39" s="15"/>
      <c r="E39" s="14" t="s">
        <v>43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7"/>
      <c r="AE39" s="13">
        <v>0</v>
      </c>
      <c r="AF39" s="13">
        <v>0</v>
      </c>
      <c r="AG39" s="13">
        <v>0</v>
      </c>
    </row>
    <row r="40" spans="2:33" s="3" customFormat="1" ht="47.25" customHeight="1">
      <c r="B40" s="5" t="s">
        <v>44</v>
      </c>
      <c r="C40" s="24" t="s">
        <v>91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7"/>
      <c r="AE40" s="38">
        <f>SUM(П0710,П0720,П0730)</f>
        <v>0</v>
      </c>
      <c r="AF40" s="38">
        <v>0</v>
      </c>
      <c r="AG40" s="38">
        <v>0</v>
      </c>
    </row>
    <row r="41" spans="2:33" ht="42" customHeight="1">
      <c r="B41" s="7"/>
      <c r="C41" s="35" t="s">
        <v>110</v>
      </c>
      <c r="D41" s="35"/>
      <c r="E41" s="16" t="s">
        <v>92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7"/>
      <c r="AE41" s="29">
        <v>0</v>
      </c>
      <c r="AF41" s="29"/>
      <c r="AG41" s="29"/>
    </row>
    <row r="42" spans="2:33" ht="33" customHeight="1">
      <c r="B42" s="7"/>
      <c r="C42" s="35" t="s">
        <v>111</v>
      </c>
      <c r="D42" s="35"/>
      <c r="E42" s="16" t="s">
        <v>93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7"/>
      <c r="AE42" s="13">
        <v>0</v>
      </c>
      <c r="AF42" s="13"/>
      <c r="AG42" s="13"/>
    </row>
    <row r="43" spans="2:33" ht="111.75" customHeight="1">
      <c r="B43" s="7"/>
      <c r="C43" s="35" t="s">
        <v>112</v>
      </c>
      <c r="D43" s="35"/>
      <c r="E43" s="16" t="s">
        <v>94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7"/>
      <c r="AE43" s="13">
        <v>0</v>
      </c>
      <c r="AF43" s="13"/>
      <c r="AG43" s="13"/>
    </row>
    <row r="44" spans="2:33" s="3" customFormat="1" ht="18.75" customHeight="1">
      <c r="B44" s="5" t="s">
        <v>45</v>
      </c>
      <c r="C44" s="18" t="s">
        <v>46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1"/>
      <c r="AE44" s="36" t="s">
        <v>31</v>
      </c>
      <c r="AF44" s="36"/>
      <c r="AG44" s="36"/>
    </row>
    <row r="45" spans="2:33" s="3" customFormat="1" ht="18" customHeight="1">
      <c r="B45" s="9"/>
      <c r="C45" s="15" t="s">
        <v>47</v>
      </c>
      <c r="D45" s="15"/>
      <c r="E45" s="14" t="s">
        <v>48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7"/>
      <c r="AE45" s="29">
        <v>3</v>
      </c>
      <c r="AF45" s="29">
        <v>0</v>
      </c>
      <c r="AG45" s="29">
        <v>0</v>
      </c>
    </row>
    <row r="46" spans="2:33" s="3" customFormat="1" ht="17.25" customHeight="1">
      <c r="B46" s="9"/>
      <c r="C46" s="15" t="s">
        <v>49</v>
      </c>
      <c r="D46" s="15"/>
      <c r="E46" s="15" t="s">
        <v>50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7"/>
      <c r="AE46" s="29"/>
      <c r="AF46" s="29">
        <v>0</v>
      </c>
      <c r="AG46" s="29">
        <v>0</v>
      </c>
    </row>
    <row r="47" spans="2:33" s="3" customFormat="1" ht="18" customHeight="1">
      <c r="B47" s="9"/>
      <c r="C47" s="15" t="s">
        <v>51</v>
      </c>
      <c r="D47" s="15"/>
      <c r="E47" s="15" t="s">
        <v>84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7"/>
      <c r="AE47" s="37"/>
      <c r="AF47" s="37">
        <v>0</v>
      </c>
      <c r="AG47" s="37">
        <v>0</v>
      </c>
    </row>
    <row r="48" spans="2:33" s="3" customFormat="1" ht="19.5" customHeight="1">
      <c r="B48" s="5" t="s">
        <v>52</v>
      </c>
      <c r="C48" s="18" t="s">
        <v>100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1"/>
      <c r="AE48" s="34" t="s">
        <v>31</v>
      </c>
      <c r="AF48" s="34"/>
      <c r="AG48" s="34"/>
    </row>
    <row r="49" spans="2:33" s="3" customFormat="1" ht="17.25" customHeight="1">
      <c r="B49" s="9"/>
      <c r="C49" s="15" t="s">
        <v>53</v>
      </c>
      <c r="D49" s="15"/>
      <c r="E49" s="14" t="s">
        <v>95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7"/>
      <c r="AE49" s="13">
        <v>0</v>
      </c>
      <c r="AF49" s="13">
        <v>0</v>
      </c>
      <c r="AG49" s="13">
        <v>0</v>
      </c>
    </row>
    <row r="50" spans="2:33" s="3" customFormat="1" ht="30.75" customHeight="1">
      <c r="B50" s="9"/>
      <c r="C50" s="15" t="s">
        <v>54</v>
      </c>
      <c r="D50" s="15"/>
      <c r="E50" s="14" t="s">
        <v>96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7"/>
      <c r="AE50" s="13">
        <v>0</v>
      </c>
      <c r="AF50" s="13">
        <v>0</v>
      </c>
      <c r="AG50" s="13">
        <v>0</v>
      </c>
    </row>
    <row r="51" spans="2:33" s="3" customFormat="1" ht="30" customHeight="1">
      <c r="B51" s="9"/>
      <c r="C51" s="15" t="s">
        <v>55</v>
      </c>
      <c r="D51" s="15"/>
      <c r="E51" s="14" t="s">
        <v>97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7"/>
      <c r="AE51" s="13">
        <v>0</v>
      </c>
      <c r="AF51" s="13">
        <v>0</v>
      </c>
      <c r="AG51" s="13">
        <v>0</v>
      </c>
    </row>
    <row r="52" spans="2:33" s="3" customFormat="1" ht="24" customHeight="1">
      <c r="B52" s="9"/>
      <c r="C52" s="17" t="s">
        <v>113</v>
      </c>
      <c r="D52" s="17"/>
      <c r="E52" s="14" t="s">
        <v>98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7"/>
      <c r="AE52" s="13">
        <v>0</v>
      </c>
      <c r="AF52" s="13">
        <v>0</v>
      </c>
      <c r="AG52" s="13">
        <v>0</v>
      </c>
    </row>
    <row r="53" spans="2:33" s="3" customFormat="1" ht="18" customHeight="1">
      <c r="B53" s="9"/>
      <c r="C53" s="17" t="s">
        <v>114</v>
      </c>
      <c r="D53" s="17"/>
      <c r="E53" s="14" t="s">
        <v>99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7"/>
      <c r="AE53" s="13">
        <v>0</v>
      </c>
      <c r="AF53" s="13">
        <v>0</v>
      </c>
      <c r="AG53" s="13">
        <v>0</v>
      </c>
    </row>
    <row r="54" spans="2:33" s="3" customFormat="1" ht="17.25" customHeight="1">
      <c r="B54" s="9"/>
      <c r="C54" s="15">
        <v>9.6</v>
      </c>
      <c r="D54" s="15"/>
      <c r="E54" s="14" t="s">
        <v>164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7"/>
      <c r="AE54" s="38">
        <f>SUM(П0961,П0962)</f>
        <v>0</v>
      </c>
      <c r="AF54" s="38">
        <v>0</v>
      </c>
      <c r="AG54" s="38">
        <v>0</v>
      </c>
    </row>
    <row r="55" spans="2:33" s="3" customFormat="1" ht="18" customHeight="1">
      <c r="B55" s="9"/>
      <c r="C55" s="17" t="s">
        <v>143</v>
      </c>
      <c r="D55" s="17"/>
      <c r="E55" s="14" t="s">
        <v>147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7"/>
      <c r="AE55" s="13">
        <v>0</v>
      </c>
      <c r="AF55" s="13">
        <v>0</v>
      </c>
      <c r="AG55" s="13">
        <v>0</v>
      </c>
    </row>
    <row r="56" spans="2:33" s="3" customFormat="1" ht="18" customHeight="1">
      <c r="B56" s="9"/>
      <c r="C56" s="17" t="s">
        <v>144</v>
      </c>
      <c r="D56" s="17"/>
      <c r="E56" s="14" t="s">
        <v>148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7"/>
      <c r="AE56" s="13">
        <v>0</v>
      </c>
      <c r="AF56" s="13">
        <v>0</v>
      </c>
      <c r="AG56" s="13">
        <v>0</v>
      </c>
    </row>
    <row r="57" spans="2:33" s="3" customFormat="1" ht="17.25" customHeight="1">
      <c r="B57" s="9"/>
      <c r="C57" s="15">
        <v>9.7</v>
      </c>
      <c r="D57" s="15"/>
      <c r="E57" s="14" t="s">
        <v>165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7"/>
      <c r="AE57" s="38">
        <f>SUM(П0971,П0972,П0973)</f>
        <v>0</v>
      </c>
      <c r="AF57" s="38">
        <v>0</v>
      </c>
      <c r="AG57" s="38">
        <v>0</v>
      </c>
    </row>
    <row r="58" spans="2:33" s="3" customFormat="1" ht="18" customHeight="1">
      <c r="B58" s="9"/>
      <c r="C58" s="17" t="s">
        <v>166</v>
      </c>
      <c r="D58" s="17"/>
      <c r="E58" s="14" t="s">
        <v>170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7"/>
      <c r="AE58" s="13">
        <v>0</v>
      </c>
      <c r="AF58" s="13"/>
      <c r="AG58" s="13"/>
    </row>
    <row r="59" spans="2:33" s="3" customFormat="1" ht="18" customHeight="1">
      <c r="B59" s="9"/>
      <c r="C59" s="17" t="s">
        <v>167</v>
      </c>
      <c r="D59" s="17"/>
      <c r="E59" s="14" t="s">
        <v>169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7"/>
      <c r="AE59" s="13">
        <v>0</v>
      </c>
      <c r="AF59" s="13"/>
      <c r="AG59" s="13"/>
    </row>
    <row r="60" spans="2:33" s="3" customFormat="1" ht="18" customHeight="1">
      <c r="B60" s="9"/>
      <c r="C60" s="17" t="s">
        <v>168</v>
      </c>
      <c r="D60" s="17"/>
      <c r="E60" s="14" t="s">
        <v>171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7"/>
      <c r="AE60" s="13">
        <v>0</v>
      </c>
      <c r="AF60" s="13"/>
      <c r="AG60" s="13"/>
    </row>
    <row r="61" spans="2:33" ht="19.5" customHeight="1">
      <c r="B61" s="12" t="s">
        <v>56</v>
      </c>
      <c r="C61" s="24" t="s">
        <v>109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7"/>
      <c r="AE61" s="39" t="s">
        <v>31</v>
      </c>
      <c r="AF61" s="39"/>
      <c r="AG61" s="39"/>
    </row>
    <row r="62" spans="2:33" s="3" customFormat="1" ht="15.75" customHeight="1">
      <c r="B62" s="10"/>
      <c r="C62" s="17" t="s">
        <v>119</v>
      </c>
      <c r="D62" s="17"/>
      <c r="E62" s="14" t="s">
        <v>132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7"/>
      <c r="AE62" s="13">
        <v>0</v>
      </c>
      <c r="AF62" s="13">
        <v>0</v>
      </c>
      <c r="AG62" s="13">
        <v>0</v>
      </c>
    </row>
    <row r="63" spans="2:33" s="3" customFormat="1" ht="30" customHeight="1">
      <c r="B63" s="10"/>
      <c r="C63" s="17" t="s">
        <v>120</v>
      </c>
      <c r="D63" s="17"/>
      <c r="E63" s="14" t="s">
        <v>133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7"/>
      <c r="AE63" s="13">
        <v>0</v>
      </c>
      <c r="AF63" s="13">
        <v>0</v>
      </c>
      <c r="AG63" s="13">
        <v>0</v>
      </c>
    </row>
    <row r="64" spans="2:33" s="3" customFormat="1" ht="18" customHeight="1">
      <c r="B64" s="10"/>
      <c r="C64" s="17" t="s">
        <v>121</v>
      </c>
      <c r="D64" s="17"/>
      <c r="E64" s="15" t="s">
        <v>134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7"/>
      <c r="AE64" s="13">
        <v>0</v>
      </c>
      <c r="AF64" s="13">
        <v>0</v>
      </c>
      <c r="AG64" s="13">
        <v>0</v>
      </c>
    </row>
    <row r="65" spans="2:33" s="3" customFormat="1" ht="18" customHeight="1">
      <c r="B65" s="10"/>
      <c r="C65" s="17" t="s">
        <v>122</v>
      </c>
      <c r="D65" s="17"/>
      <c r="E65" s="15" t="s">
        <v>135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7"/>
      <c r="AE65" s="13">
        <v>0</v>
      </c>
      <c r="AF65" s="13">
        <v>0</v>
      </c>
      <c r="AG65" s="13">
        <v>0</v>
      </c>
    </row>
    <row r="66" spans="2:33" ht="16.5" customHeight="1">
      <c r="B66" s="12" t="s">
        <v>57</v>
      </c>
      <c r="C66" s="18" t="s">
        <v>58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7"/>
      <c r="AE66" s="39" t="s">
        <v>31</v>
      </c>
      <c r="AF66" s="39"/>
      <c r="AG66" s="39"/>
    </row>
    <row r="67" spans="2:33" s="3" customFormat="1" ht="30" customHeight="1">
      <c r="B67" s="10"/>
      <c r="C67" s="17" t="s">
        <v>115</v>
      </c>
      <c r="D67" s="17"/>
      <c r="E67" s="14" t="s">
        <v>59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7"/>
      <c r="AE67" s="13">
        <v>0</v>
      </c>
      <c r="AF67" s="13">
        <v>0</v>
      </c>
      <c r="AG67" s="13">
        <v>0</v>
      </c>
    </row>
    <row r="68" spans="2:33" s="3" customFormat="1" ht="16.5" customHeight="1">
      <c r="B68" s="10"/>
      <c r="C68" s="17" t="s">
        <v>116</v>
      </c>
      <c r="D68" s="17"/>
      <c r="E68" s="14" t="s">
        <v>60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7"/>
      <c r="AE68" s="13">
        <v>0</v>
      </c>
      <c r="AF68" s="13">
        <v>0</v>
      </c>
      <c r="AG68" s="13">
        <v>0</v>
      </c>
    </row>
    <row r="69" spans="2:33" s="3" customFormat="1" ht="18" customHeight="1">
      <c r="B69" s="10"/>
      <c r="C69" s="17" t="s">
        <v>117</v>
      </c>
      <c r="D69" s="17"/>
      <c r="E69" s="15" t="s">
        <v>61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7"/>
      <c r="AE69" s="13">
        <v>0</v>
      </c>
      <c r="AF69" s="13">
        <v>0</v>
      </c>
      <c r="AG69" s="13">
        <v>0</v>
      </c>
    </row>
    <row r="70" spans="2:33" s="3" customFormat="1" ht="20.25" customHeight="1">
      <c r="B70" s="10"/>
      <c r="C70" s="17" t="s">
        <v>118</v>
      </c>
      <c r="D70" s="17"/>
      <c r="E70" s="15" t="s">
        <v>62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7"/>
      <c r="AE70" s="13">
        <v>0</v>
      </c>
      <c r="AF70" s="13">
        <v>0</v>
      </c>
      <c r="AG70" s="13">
        <v>0</v>
      </c>
    </row>
    <row r="71" spans="2:33" s="3" customFormat="1" ht="29.25" customHeight="1">
      <c r="B71" s="12" t="s">
        <v>63</v>
      </c>
      <c r="C71" s="24" t="s">
        <v>64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7"/>
      <c r="AE71" s="29">
        <v>0</v>
      </c>
      <c r="AF71" s="29">
        <v>0</v>
      </c>
      <c r="AG71" s="29">
        <v>0</v>
      </c>
    </row>
    <row r="72" spans="2:33" ht="18.75" customHeight="1">
      <c r="B72" s="12" t="s">
        <v>65</v>
      </c>
      <c r="C72" s="18" t="s">
        <v>66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7"/>
      <c r="AE72" s="41" t="s">
        <v>31</v>
      </c>
      <c r="AF72" s="41"/>
      <c r="AG72" s="41"/>
    </row>
    <row r="73" spans="2:33" s="3" customFormat="1" ht="18" customHeight="1">
      <c r="B73" s="10"/>
      <c r="C73" s="17" t="s">
        <v>123</v>
      </c>
      <c r="D73" s="17"/>
      <c r="E73" s="14" t="s">
        <v>67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7"/>
      <c r="AE73" s="29">
        <v>0</v>
      </c>
      <c r="AF73" s="29">
        <v>0</v>
      </c>
      <c r="AG73" s="29">
        <v>0</v>
      </c>
    </row>
    <row r="74" spans="2:33" s="3" customFormat="1" ht="17.25" customHeight="1">
      <c r="B74" s="10"/>
      <c r="C74" s="17" t="s">
        <v>108</v>
      </c>
      <c r="D74" s="17"/>
      <c r="E74" s="14" t="s">
        <v>68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7"/>
      <c r="AE74" s="29">
        <v>0</v>
      </c>
      <c r="AF74" s="29">
        <v>0</v>
      </c>
      <c r="AG74" s="29">
        <v>0</v>
      </c>
    </row>
    <row r="75" spans="2:33" ht="33.75" customHeight="1">
      <c r="B75" s="12" t="s">
        <v>69</v>
      </c>
      <c r="C75" s="40" t="s">
        <v>87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7"/>
      <c r="AE75" s="29">
        <v>1</v>
      </c>
      <c r="AF75" s="29"/>
      <c r="AG75" s="29"/>
    </row>
    <row r="76" spans="2:33" s="3" customFormat="1" ht="15" customHeight="1">
      <c r="B76" s="10"/>
      <c r="C76" s="17" t="s">
        <v>124</v>
      </c>
      <c r="D76" s="17"/>
      <c r="E76" s="14" t="s">
        <v>86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7"/>
      <c r="AE76" s="13">
        <v>0</v>
      </c>
      <c r="AF76" s="13"/>
      <c r="AG76" s="13"/>
    </row>
    <row r="77" spans="2:33" s="3" customFormat="1" ht="15" customHeight="1">
      <c r="B77" s="10"/>
      <c r="C77" s="17" t="s">
        <v>125</v>
      </c>
      <c r="D77" s="17"/>
      <c r="E77" s="14" t="s">
        <v>88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7"/>
      <c r="AE77" s="13">
        <v>1</v>
      </c>
      <c r="AF77" s="13"/>
      <c r="AG77" s="13"/>
    </row>
    <row r="78" spans="2:33" s="3" customFormat="1" ht="15" customHeight="1">
      <c r="B78" s="10"/>
      <c r="C78" s="17" t="s">
        <v>126</v>
      </c>
      <c r="D78" s="17"/>
      <c r="E78" s="15" t="s">
        <v>83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7"/>
      <c r="AE78" s="13">
        <v>0</v>
      </c>
      <c r="AF78" s="13"/>
      <c r="AG78" s="13"/>
    </row>
    <row r="79" spans="2:33" s="3" customFormat="1" ht="18" customHeight="1">
      <c r="B79" s="5">
        <v>15</v>
      </c>
      <c r="C79" s="24" t="s">
        <v>70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7"/>
      <c r="AE79" s="42" t="s">
        <v>31</v>
      </c>
      <c r="AF79" s="42"/>
      <c r="AG79" s="42"/>
    </row>
    <row r="80" spans="2:33" s="3" customFormat="1" ht="18" customHeight="1">
      <c r="B80" s="10"/>
      <c r="C80" s="17" t="s">
        <v>127</v>
      </c>
      <c r="D80" s="17"/>
      <c r="E80" s="14" t="s">
        <v>71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7"/>
      <c r="AE80" s="13">
        <v>18</v>
      </c>
      <c r="AF80" s="13"/>
      <c r="AG80" s="13"/>
    </row>
    <row r="81" spans="2:33" s="3" customFormat="1" ht="18" customHeight="1">
      <c r="B81" s="10"/>
      <c r="C81" s="17" t="s">
        <v>128</v>
      </c>
      <c r="D81" s="17"/>
      <c r="E81" s="14" t="s">
        <v>72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7"/>
      <c r="AE81" s="48">
        <v>0</v>
      </c>
      <c r="AF81" s="48"/>
      <c r="AG81" s="48"/>
    </row>
    <row r="82" spans="2:33" s="3" customFormat="1" ht="27" customHeight="1">
      <c r="B82" s="12" t="s">
        <v>73</v>
      </c>
      <c r="C82" s="24" t="s">
        <v>80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7"/>
      <c r="AE82" s="29">
        <v>1</v>
      </c>
      <c r="AF82" s="29">
        <v>0</v>
      </c>
      <c r="AG82" s="29">
        <v>0</v>
      </c>
    </row>
    <row r="83" spans="2:33" s="3" customFormat="1" ht="27" customHeight="1">
      <c r="B83" s="12" t="s">
        <v>101</v>
      </c>
      <c r="C83" s="24" t="s">
        <v>103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7"/>
      <c r="AE83" s="29"/>
      <c r="AF83" s="29"/>
      <c r="AG83" s="29"/>
    </row>
    <row r="84" spans="2:33" s="3" customFormat="1" ht="18" customHeight="1">
      <c r="B84" s="10"/>
      <c r="C84" s="17" t="s">
        <v>129</v>
      </c>
      <c r="D84" s="17"/>
      <c r="E84" s="14" t="s">
        <v>104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7"/>
      <c r="AE84" s="48">
        <v>1</v>
      </c>
      <c r="AF84" s="48"/>
      <c r="AG84" s="48"/>
    </row>
    <row r="85" spans="2:33" ht="18.75" customHeight="1">
      <c r="B85" s="12" t="s">
        <v>102</v>
      </c>
      <c r="C85" s="24" t="s">
        <v>107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7"/>
      <c r="AE85" s="29">
        <v>0</v>
      </c>
      <c r="AF85" s="29"/>
      <c r="AG85" s="29"/>
    </row>
    <row r="86" spans="2:33" s="3" customFormat="1" ht="18" customHeight="1">
      <c r="B86" s="10"/>
      <c r="C86" s="17" t="s">
        <v>130</v>
      </c>
      <c r="D86" s="17"/>
      <c r="E86" s="14" t="s">
        <v>105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7"/>
      <c r="AE86" s="13">
        <v>0</v>
      </c>
      <c r="AF86" s="13"/>
      <c r="AG86" s="13"/>
    </row>
    <row r="87" spans="2:33" s="3" customFormat="1" ht="18" customHeight="1">
      <c r="B87" s="10"/>
      <c r="C87" s="17" t="s">
        <v>131</v>
      </c>
      <c r="D87" s="17"/>
      <c r="E87" s="14" t="s">
        <v>106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7"/>
      <c r="AE87" s="13">
        <v>0</v>
      </c>
      <c r="AF87" s="13"/>
      <c r="AG87" s="13"/>
    </row>
    <row r="88" spans="2:33" ht="33.75" customHeight="1">
      <c r="B88" s="12" t="s">
        <v>149</v>
      </c>
      <c r="C88" s="40" t="s">
        <v>150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7"/>
      <c r="AE88" s="42" t="s">
        <v>31</v>
      </c>
      <c r="AF88" s="42"/>
      <c r="AG88" s="42"/>
    </row>
    <row r="89" spans="2:33" s="3" customFormat="1" ht="15" customHeight="1">
      <c r="B89" s="10"/>
      <c r="C89" s="17" t="s">
        <v>151</v>
      </c>
      <c r="D89" s="17"/>
      <c r="E89" s="14" t="s">
        <v>155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7"/>
      <c r="AE89" s="13">
        <v>0</v>
      </c>
      <c r="AF89" s="13"/>
      <c r="AG89" s="13"/>
    </row>
    <row r="90" spans="2:33" s="3" customFormat="1" ht="15" customHeight="1">
      <c r="B90" s="10"/>
      <c r="C90" s="17" t="s">
        <v>152</v>
      </c>
      <c r="D90" s="17"/>
      <c r="E90" s="14" t="s">
        <v>156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7"/>
      <c r="AE90" s="13">
        <v>0</v>
      </c>
      <c r="AF90" s="13"/>
      <c r="AG90" s="13"/>
    </row>
    <row r="91" spans="2:33" s="3" customFormat="1" ht="15" customHeight="1">
      <c r="B91" s="10"/>
      <c r="C91" s="17" t="s">
        <v>153</v>
      </c>
      <c r="D91" s="17"/>
      <c r="E91" s="15" t="s">
        <v>157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7"/>
      <c r="AE91" s="49">
        <v>0</v>
      </c>
      <c r="AF91" s="49"/>
      <c r="AG91" s="49"/>
    </row>
    <row r="92" spans="1:33" ht="30" customHeight="1">
      <c r="A92" s="2"/>
      <c r="B92" s="12" t="s">
        <v>154</v>
      </c>
      <c r="C92" s="24" t="s">
        <v>158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6"/>
      <c r="AE92" s="32">
        <f>SUM(П2010,П2020)</f>
        <v>2</v>
      </c>
      <c r="AF92" s="32">
        <v>0</v>
      </c>
      <c r="AG92" s="32">
        <v>0</v>
      </c>
    </row>
    <row r="93" spans="2:33" ht="15" customHeight="1">
      <c r="B93" s="7"/>
      <c r="C93" s="30">
        <v>20.1</v>
      </c>
      <c r="D93" s="30"/>
      <c r="E93" s="31" t="s">
        <v>159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7"/>
      <c r="AE93" s="29">
        <v>1</v>
      </c>
      <c r="AF93" s="29"/>
      <c r="AG93" s="29"/>
    </row>
    <row r="94" spans="2:33" ht="15.75" customHeight="1">
      <c r="B94" s="7"/>
      <c r="C94" s="30">
        <v>20.2</v>
      </c>
      <c r="D94" s="30"/>
      <c r="E94" s="31" t="s">
        <v>160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7"/>
      <c r="AE94" s="13">
        <v>1</v>
      </c>
      <c r="AF94" s="13"/>
      <c r="AG94" s="13"/>
    </row>
    <row r="95" spans="2:33" s="3" customFormat="1" ht="21" customHeight="1">
      <c r="B95" s="12" t="s">
        <v>161</v>
      </c>
      <c r="C95" s="24" t="s">
        <v>162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7"/>
      <c r="AE95" s="29">
        <v>0</v>
      </c>
      <c r="AF95" s="29">
        <v>0</v>
      </c>
      <c r="AG95" s="29">
        <v>0</v>
      </c>
    </row>
    <row r="96" spans="2:33" ht="26.2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</row>
    <row r="97" spans="2:33" ht="27" customHeight="1">
      <c r="B97" s="43" t="s">
        <v>74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4"/>
      <c r="O97" s="44"/>
      <c r="P97" s="44"/>
      <c r="Q97" s="44"/>
      <c r="R97" s="44"/>
      <c r="S97" s="44"/>
      <c r="T97" s="7"/>
      <c r="U97" s="7"/>
      <c r="V97" s="45" t="s">
        <v>173</v>
      </c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</row>
    <row r="98" spans="2:33" ht="11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6" t="s">
        <v>75</v>
      </c>
      <c r="O98" s="46"/>
      <c r="P98" s="46"/>
      <c r="Q98" s="46"/>
      <c r="R98" s="46"/>
      <c r="S98" s="46"/>
      <c r="T98" s="4"/>
      <c r="U98" s="4"/>
      <c r="V98" s="46" t="s">
        <v>76</v>
      </c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</row>
    <row r="99" spans="2:33" ht="1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2:33" ht="18.75" customHeight="1">
      <c r="B100" s="43" t="s">
        <v>77</v>
      </c>
      <c r="C100" s="43"/>
      <c r="D100" s="43"/>
      <c r="E100" s="43"/>
      <c r="F100" s="43"/>
      <c r="G100" s="43"/>
      <c r="H100" s="43"/>
      <c r="I100" s="47">
        <v>43440</v>
      </c>
      <c r="J100" s="47"/>
      <c r="K100" s="47"/>
      <c r="L100" s="47"/>
      <c r="M100" s="47"/>
      <c r="N100" s="47"/>
      <c r="O100" s="47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</sheetData>
  <sheetProtection password="CF42" sheet="1" objects="1" scenarios="1" selectLockedCells="1"/>
  <mergeCells count="255">
    <mergeCell ref="C91:D91"/>
    <mergeCell ref="E91:AC91"/>
    <mergeCell ref="AE91:AG91"/>
    <mergeCell ref="B96:AG96"/>
    <mergeCell ref="C92:AC92"/>
    <mergeCell ref="AE92:AG92"/>
    <mergeCell ref="C93:D93"/>
    <mergeCell ref="E93:AC93"/>
    <mergeCell ref="AE93:AG93"/>
    <mergeCell ref="C94:D94"/>
    <mergeCell ref="E94:AC94"/>
    <mergeCell ref="AE94:AG94"/>
    <mergeCell ref="C95:AC95"/>
    <mergeCell ref="E89:AC89"/>
    <mergeCell ref="AE89:AG89"/>
    <mergeCell ref="C90:D90"/>
    <mergeCell ref="E90:AC90"/>
    <mergeCell ref="AE90:AG90"/>
    <mergeCell ref="AE95:AG95"/>
    <mergeCell ref="AE55:AG55"/>
    <mergeCell ref="AE56:AG56"/>
    <mergeCell ref="AE57:AG57"/>
    <mergeCell ref="C55:D55"/>
    <mergeCell ref="C56:D56"/>
    <mergeCell ref="C57:D57"/>
    <mergeCell ref="E55:AC55"/>
    <mergeCell ref="E56:AC56"/>
    <mergeCell ref="E57:AC57"/>
    <mergeCell ref="C52:D52"/>
    <mergeCell ref="C34:D34"/>
    <mergeCell ref="E34:AC34"/>
    <mergeCell ref="E52:AC52"/>
    <mergeCell ref="C51:D51"/>
    <mergeCell ref="E51:AC51"/>
    <mergeCell ref="C35:D35"/>
    <mergeCell ref="E35:AC35"/>
    <mergeCell ref="C38:D38"/>
    <mergeCell ref="E38:AC38"/>
    <mergeCell ref="C30:D30"/>
    <mergeCell ref="C27:D27"/>
    <mergeCell ref="AE34:AG34"/>
    <mergeCell ref="C54:D54"/>
    <mergeCell ref="E54:AC54"/>
    <mergeCell ref="AE54:AG54"/>
    <mergeCell ref="C48:AC48"/>
    <mergeCell ref="AE48:AG48"/>
    <mergeCell ref="C49:D49"/>
    <mergeCell ref="E49:AC49"/>
    <mergeCell ref="C33:D33"/>
    <mergeCell ref="E33:AC33"/>
    <mergeCell ref="AE33:AG33"/>
    <mergeCell ref="C31:D31"/>
    <mergeCell ref="E31:AC31"/>
    <mergeCell ref="AE31:AG31"/>
    <mergeCell ref="C32:D32"/>
    <mergeCell ref="C61:AC61"/>
    <mergeCell ref="AE61:AG61"/>
    <mergeCell ref="C62:D62"/>
    <mergeCell ref="E62:AC62"/>
    <mergeCell ref="AE62:AG62"/>
    <mergeCell ref="C65:D65"/>
    <mergeCell ref="E65:AC65"/>
    <mergeCell ref="AE65:AG65"/>
    <mergeCell ref="C63:D63"/>
    <mergeCell ref="E63:AC63"/>
    <mergeCell ref="AE63:AG63"/>
    <mergeCell ref="C64:D64"/>
    <mergeCell ref="E64:AC64"/>
    <mergeCell ref="AE64:AG64"/>
    <mergeCell ref="C86:D86"/>
    <mergeCell ref="E86:AC86"/>
    <mergeCell ref="AE86:AG86"/>
    <mergeCell ref="C85:AC85"/>
    <mergeCell ref="AE85:AG85"/>
    <mergeCell ref="AE81:AG81"/>
    <mergeCell ref="C87:D87"/>
    <mergeCell ref="E87:AC87"/>
    <mergeCell ref="AE87:AG87"/>
    <mergeCell ref="AE82:AG82"/>
    <mergeCell ref="C84:D84"/>
    <mergeCell ref="E84:AC84"/>
    <mergeCell ref="AE84:AG84"/>
    <mergeCell ref="C83:AC83"/>
    <mergeCell ref="AE83:AG83"/>
    <mergeCell ref="C82:AC82"/>
    <mergeCell ref="AE52:AG52"/>
    <mergeCell ref="C53:D53"/>
    <mergeCell ref="E53:AC53"/>
    <mergeCell ref="AE53:AG53"/>
    <mergeCell ref="C74:D74"/>
    <mergeCell ref="C19:D19"/>
    <mergeCell ref="E19:AC19"/>
    <mergeCell ref="AE19:AG19"/>
    <mergeCell ref="C41:D41"/>
    <mergeCell ref="E41:AC41"/>
    <mergeCell ref="AE41:AG41"/>
    <mergeCell ref="C39:D39"/>
    <mergeCell ref="E39:AC39"/>
    <mergeCell ref="AE39:AG39"/>
    <mergeCell ref="C40:AC40"/>
    <mergeCell ref="B100:H100"/>
    <mergeCell ref="I100:O100"/>
    <mergeCell ref="C88:AC88"/>
    <mergeCell ref="AE88:AG88"/>
    <mergeCell ref="C89:D89"/>
    <mergeCell ref="B97:M97"/>
    <mergeCell ref="N97:S97"/>
    <mergeCell ref="V97:AG97"/>
    <mergeCell ref="N98:S98"/>
    <mergeCell ref="V98:AG98"/>
    <mergeCell ref="C80:D80"/>
    <mergeCell ref="E80:AC80"/>
    <mergeCell ref="AE80:AG80"/>
    <mergeCell ref="C81:D81"/>
    <mergeCell ref="E81:AC81"/>
    <mergeCell ref="E74:AC74"/>
    <mergeCell ref="AE74:AG74"/>
    <mergeCell ref="C79:AC79"/>
    <mergeCell ref="AE79:AG79"/>
    <mergeCell ref="C77:D77"/>
    <mergeCell ref="E77:AC77"/>
    <mergeCell ref="AE77:AG77"/>
    <mergeCell ref="C78:D78"/>
    <mergeCell ref="E78:AC78"/>
    <mergeCell ref="AE78:AG78"/>
    <mergeCell ref="C71:AC71"/>
    <mergeCell ref="AE71:AG71"/>
    <mergeCell ref="C72:AC72"/>
    <mergeCell ref="AE72:AG72"/>
    <mergeCell ref="AE67:AG67"/>
    <mergeCell ref="C73:D73"/>
    <mergeCell ref="E73:AC73"/>
    <mergeCell ref="AE73:AG73"/>
    <mergeCell ref="C69:D69"/>
    <mergeCell ref="E69:AC69"/>
    <mergeCell ref="AE69:AG69"/>
    <mergeCell ref="C70:D70"/>
    <mergeCell ref="E70:AC70"/>
    <mergeCell ref="AE70:AG70"/>
    <mergeCell ref="C68:D68"/>
    <mergeCell ref="E68:AC68"/>
    <mergeCell ref="AE68:AG68"/>
    <mergeCell ref="AE51:AG51"/>
    <mergeCell ref="C66:AC66"/>
    <mergeCell ref="AE66:AG66"/>
    <mergeCell ref="C67:D67"/>
    <mergeCell ref="E67:AC67"/>
    <mergeCell ref="C75:AC75"/>
    <mergeCell ref="AE75:AG75"/>
    <mergeCell ref="C59:D59"/>
    <mergeCell ref="C60:D60"/>
    <mergeCell ref="AE58:AG58"/>
    <mergeCell ref="C76:D76"/>
    <mergeCell ref="E76:AC76"/>
    <mergeCell ref="AE76:AG76"/>
    <mergeCell ref="AE49:AG49"/>
    <mergeCell ref="AE40:AG40"/>
    <mergeCell ref="C50:D50"/>
    <mergeCell ref="E50:AC50"/>
    <mergeCell ref="AE50:AG50"/>
    <mergeCell ref="C46:D46"/>
    <mergeCell ref="E46:AC46"/>
    <mergeCell ref="AE46:AG46"/>
    <mergeCell ref="C47:D47"/>
    <mergeCell ref="E47:AC47"/>
    <mergeCell ref="AE47:AG47"/>
    <mergeCell ref="C45:D45"/>
    <mergeCell ref="E45:AC45"/>
    <mergeCell ref="AE45:AG45"/>
    <mergeCell ref="AE42:AG42"/>
    <mergeCell ref="C43:D43"/>
    <mergeCell ref="E43:AC43"/>
    <mergeCell ref="C44:AC44"/>
    <mergeCell ref="AE44:AG44"/>
    <mergeCell ref="C42:D42"/>
    <mergeCell ref="E42:AC42"/>
    <mergeCell ref="AE43:AG43"/>
    <mergeCell ref="AE35:AG35"/>
    <mergeCell ref="C36:AC36"/>
    <mergeCell ref="AE36:AG36"/>
    <mergeCell ref="C37:D37"/>
    <mergeCell ref="E37:AC37"/>
    <mergeCell ref="AE37:AG37"/>
    <mergeCell ref="AE38:AG38"/>
    <mergeCell ref="E32:AC32"/>
    <mergeCell ref="AE32:AG32"/>
    <mergeCell ref="C25:D25"/>
    <mergeCell ref="E25:AC25"/>
    <mergeCell ref="AE25:AG25"/>
    <mergeCell ref="C29:AC29"/>
    <mergeCell ref="AE29:AG29"/>
    <mergeCell ref="AE28:AG28"/>
    <mergeCell ref="AE26:AG26"/>
    <mergeCell ref="E27:AC27"/>
    <mergeCell ref="AE27:AG27"/>
    <mergeCell ref="C28:D28"/>
    <mergeCell ref="E28:AC28"/>
    <mergeCell ref="C21:AC21"/>
    <mergeCell ref="AE21:AG21"/>
    <mergeCell ref="C22:D22"/>
    <mergeCell ref="E22:AC22"/>
    <mergeCell ref="AE22:AG22"/>
    <mergeCell ref="AE24:AG24"/>
    <mergeCell ref="C18:D18"/>
    <mergeCell ref="E18:AC18"/>
    <mergeCell ref="AE18:AG18"/>
    <mergeCell ref="C20:D20"/>
    <mergeCell ref="E20:AC20"/>
    <mergeCell ref="C17:D17"/>
    <mergeCell ref="E17:AC17"/>
    <mergeCell ref="AE17:AG17"/>
    <mergeCell ref="AE20:AG20"/>
    <mergeCell ref="C14:D14"/>
    <mergeCell ref="E14:AC14"/>
    <mergeCell ref="AE14:AG14"/>
    <mergeCell ref="C15:D15"/>
    <mergeCell ref="E15:AC15"/>
    <mergeCell ref="AE15:AG15"/>
    <mergeCell ref="C16:D16"/>
    <mergeCell ref="E16:AC16"/>
    <mergeCell ref="AE16:AG16"/>
    <mergeCell ref="AE11:AG11"/>
    <mergeCell ref="C12:D12"/>
    <mergeCell ref="E12:AC12"/>
    <mergeCell ref="AE12:AG12"/>
    <mergeCell ref="C13:D13"/>
    <mergeCell ref="E13:AC13"/>
    <mergeCell ref="AE13:AG13"/>
    <mergeCell ref="S5:T5"/>
    <mergeCell ref="B7:AG7"/>
    <mergeCell ref="B8:AG8"/>
    <mergeCell ref="B9:AC9"/>
    <mergeCell ref="AD9:AG9"/>
    <mergeCell ref="C10:AC10"/>
    <mergeCell ref="AE10:AG10"/>
    <mergeCell ref="E30:AC30"/>
    <mergeCell ref="AE30:AG30"/>
    <mergeCell ref="E26:AC26"/>
    <mergeCell ref="C26:D26"/>
    <mergeCell ref="B2:AG2"/>
    <mergeCell ref="B3:AG3"/>
    <mergeCell ref="B4:AG4"/>
    <mergeCell ref="N5:O5"/>
    <mergeCell ref="P5:R5"/>
    <mergeCell ref="C11:AC11"/>
    <mergeCell ref="AE59:AG59"/>
    <mergeCell ref="AE60:AG60"/>
    <mergeCell ref="E58:AC58"/>
    <mergeCell ref="E59:AC59"/>
    <mergeCell ref="E60:AC60"/>
    <mergeCell ref="C23:D23"/>
    <mergeCell ref="E23:AC23"/>
    <mergeCell ref="AE23:AG23"/>
    <mergeCell ref="C58:D58"/>
    <mergeCell ref="C24:AC24"/>
  </mergeCells>
  <dataValidations count="20">
    <dataValidation type="list" showInputMessage="1" showErrorMessage="1" error="Если &quot;да&quot;, то 1; если &quot;нет&quot;, то 0." sqref="AE85:AG87 AE83:AG83">
      <formula1>"1,0"</formula1>
    </dataValidation>
    <dataValidation type="decimal" showInputMessage="1" showErrorMessage="1" error="Можно ввести число в диапозоне от 0 до 39" sqref="AE84:AG84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82:AG82 AE30:AG30 AE24:AG24 AE41:AG43 AE37:AG39 AE12:AG20 AE67:AG71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75:AG75 AE10:AG10 AE73:AG73">
      <formula1>0</formula1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3.1)." sqref="AE74:AG74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76:AG78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80:AG80">
      <formula1>0</formula1>
      <formula2>50</formula2>
    </dataValidation>
    <dataValidation type="decimal" showInputMessage="1" showErrorMessage="1" error="Можно ввести число в диапозоне от 0 до 3." sqref="AE81:AG81">
      <formula1>0</formula1>
      <formula2>3</formula2>
    </dataValidation>
    <dataValidation type="whole" operator="greaterThanOrEqual" showInputMessage="1" showErrorMessage="1" error="Можно ввести только целое число в диапозоне от 0 до &quot;Всего работников&quot; (п. 1)." sqref="AE62:AG65">
      <formula1>0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1:AG21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2:AG23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5:AG28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31:AG34">
      <formula1>0</formula1>
      <formula2>П0510</formula2>
    </dataValidation>
    <dataValidation type="whole" operator="equal" allowBlank="1" showInputMessage="1" showErrorMessage="1" prompt="Форма отчета за 2018 год. Используйте форму 2018 года." errorTitle="Внимание!" error="Используйте форму 2018 года." sqref="P5:R5">
      <formula1>2018</formula1>
    </dataValidation>
    <dataValidation type="whole" operator="greaterThanOrEqual" showInputMessage="1" showErrorMessage="1" error="Можно ввести только целое число" sqref="AE93:AG94 AE89:AG89 AE55:AG56 AE58:AG60">
      <formula1>0</formula1>
    </dataValidation>
    <dataValidation type="whole" operator="greaterThanOrEqual" showInputMessage="1" showErrorMessage="1" error="Можно ввести только целое число." sqref="AE95:AG95">
      <formula1>0</formula1>
    </dataValidation>
    <dataValidation type="whole" showInputMessage="1" showErrorMessage="1" error="Можно ввести только целое число, меньше или равно п.19.1" sqref="AE90:AG90">
      <formula1>0</formula1>
      <formula2>П1910</formula2>
    </dataValidation>
    <dataValidation type="decimal" operator="greaterThanOrEqual" showInputMessage="1" showErrorMessage="1" error="Можно ввести только целое число в диапозоне от 0 до &quot;Кол. председателей ППО ...&quot; (п. 13)." sqref="AE91:AG91">
      <formula1>0</formula1>
    </dataValidation>
    <dataValidation type="whole" operator="greaterThanOrEqual" allowBlank="1" showInputMessage="1" showErrorMessage="1" sqref="AE54:AG54 AE57:AG57">
      <formula1>0</formula1>
    </dataValidation>
    <dataValidation type="whole" operator="greaterThanOrEqual" showInputMessage="1" showErrorMessage="1" error="Можно ввести только целое число больше или равно п. 5.1.3" sqref="AE35:AG35">
      <formula1>П0513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ignoredErrors>
    <ignoredError sqref="C31:C34 C55:C56 C58:C60" twoDigitTextYear="1"/>
    <ignoredError sqref="C30 C25:C26 C35 B29 B24 B10:B11 C12:D20 B21 C22 B37:B40 B36 C37:D39 C41:D43 B44 D45:D47 C45 C47 B48 C49:D53 B61 C62:D65 B66 C67:D70 B92 D73:D74 C73 B75 C76:D78 C80:D81 B82:B85 C84 C86:D87 B88 D89:D91 C89:C91 B71:B72 B95" numberStoredAsText="1"/>
    <ignoredError sqref="C46 C74" numberStoredAsText="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Гульсина Асхатовна</dc:creator>
  <cp:keywords/>
  <dc:description/>
  <cp:lastModifiedBy>Билалова Рушания</cp:lastModifiedBy>
  <cp:lastPrinted>2017-11-08T14:08:24Z</cp:lastPrinted>
  <dcterms:created xsi:type="dcterms:W3CDTF">2011-11-01T07:21:24Z</dcterms:created>
  <dcterms:modified xsi:type="dcterms:W3CDTF">2018-12-06T11:21:43Z</dcterms:modified>
  <cp:category/>
  <cp:version/>
  <cp:contentType/>
  <cp:contentStatus/>
</cp:coreProperties>
</file>