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tabRatio="596" activeTab="0"/>
  </bookViews>
  <sheets>
    <sheet name="меню 2021" sheetId="1" r:id="rId1"/>
  </sheets>
  <definedNames/>
  <calcPr fullCalcOnLoad="1"/>
</workbook>
</file>

<file path=xl/sharedStrings.xml><?xml version="1.0" encoding="utf-8"?>
<sst xmlns="http://schemas.openxmlformats.org/spreadsheetml/2006/main" count="258" uniqueCount="118">
  <si>
    <t>Наименование блюда</t>
  </si>
  <si>
    <t>Пищевые вещества(г)</t>
  </si>
  <si>
    <t>Энергетическая ценность (ккал)</t>
  </si>
  <si>
    <t>Б</t>
  </si>
  <si>
    <t>Ж</t>
  </si>
  <si>
    <t>У</t>
  </si>
  <si>
    <t xml:space="preserve">Начальник отдела бразования </t>
  </si>
  <si>
    <t>Сармановского муниципального района</t>
  </si>
  <si>
    <t>______________А.З.Сабиров</t>
  </si>
  <si>
    <t>Са</t>
  </si>
  <si>
    <t>Р</t>
  </si>
  <si>
    <t>С</t>
  </si>
  <si>
    <t>№ тех. карты</t>
  </si>
  <si>
    <t>ИТОГО</t>
  </si>
  <si>
    <t>Минеральные вещества (мг)</t>
  </si>
  <si>
    <t>Согласовано</t>
  </si>
  <si>
    <t>Утверждаю</t>
  </si>
  <si>
    <t>Директор ____________________</t>
  </si>
  <si>
    <t>______________________________</t>
  </si>
  <si>
    <t>горячий завтрак</t>
  </si>
  <si>
    <t xml:space="preserve">     1 неделя - понедельник</t>
  </si>
  <si>
    <r>
      <t xml:space="preserve">ПРИМЕРНОЕ 12 ДНЕВНОЕ МЕНЮ ДЛЯ   обучающихся </t>
    </r>
    <r>
      <rPr>
        <b/>
        <sz val="11"/>
        <color indexed="10"/>
        <rFont val="Calibri"/>
        <family val="2"/>
      </rPr>
      <t>5-11</t>
    </r>
    <r>
      <rPr>
        <b/>
        <sz val="11"/>
        <color indexed="8"/>
        <rFont val="Calibri"/>
        <family val="2"/>
      </rPr>
      <t xml:space="preserve"> класов школ Сармановского муниципального района</t>
    </r>
  </si>
  <si>
    <t>Котлеты рубленные из говядины</t>
  </si>
  <si>
    <t xml:space="preserve"> ТТК  608</t>
  </si>
  <si>
    <t>Каша гречневая рассыпчатая с маслом</t>
  </si>
  <si>
    <t>ТТК 679</t>
  </si>
  <si>
    <t>Какао с молоком</t>
  </si>
  <si>
    <t>ТТК382</t>
  </si>
  <si>
    <t>Хлеб пшеничный в/с</t>
  </si>
  <si>
    <t>ТТК 61</t>
  </si>
  <si>
    <t>обед</t>
  </si>
  <si>
    <t>Щи из свежей капусты с картофелем на м/к бульоне</t>
  </si>
  <si>
    <t>ТТК 187</t>
  </si>
  <si>
    <t>Чай с сахаром</t>
  </si>
  <si>
    <t>200/15</t>
  </si>
  <si>
    <t>ТТК 376</t>
  </si>
  <si>
    <t>Жаркое их птицы</t>
  </si>
  <si>
    <t>50/150</t>
  </si>
  <si>
    <t>ТТК 2019</t>
  </si>
  <si>
    <t>Компот из сухофруктов</t>
  </si>
  <si>
    <t>ТТК 349</t>
  </si>
  <si>
    <t>Запеканка из творога</t>
  </si>
  <si>
    <t>завтрак</t>
  </si>
  <si>
    <t>ТТК 469</t>
  </si>
  <si>
    <r>
      <t xml:space="preserve"> </t>
    </r>
    <r>
      <rPr>
        <sz val="11"/>
        <color indexed="10"/>
        <rFont val="Calibri"/>
        <family val="2"/>
      </rPr>
      <t xml:space="preserve">      1 неделя  -среда</t>
    </r>
  </si>
  <si>
    <t xml:space="preserve">Гуляш из говядины </t>
  </si>
  <si>
    <t>50/75</t>
  </si>
  <si>
    <t>ТТК591</t>
  </si>
  <si>
    <t>Макароны отварные</t>
  </si>
  <si>
    <t>ТТК309</t>
  </si>
  <si>
    <t>Суп картофельный гороховый на м/к бульоне</t>
  </si>
  <si>
    <t xml:space="preserve"> ТТК 206</t>
  </si>
  <si>
    <t>Котлеты  рыбные</t>
  </si>
  <si>
    <t>Пюре картофельное</t>
  </si>
  <si>
    <t>Капуста тушенная</t>
  </si>
  <si>
    <t xml:space="preserve"> ТТК 255</t>
  </si>
  <si>
    <t>ТТК 694</t>
  </si>
  <si>
    <t>Фрукты (яблоко)</t>
  </si>
  <si>
    <t>Суп картофельный с макаронными изделиями на м/к бульоне</t>
  </si>
  <si>
    <t>ТТК  338</t>
  </si>
  <si>
    <t>ТТК 208</t>
  </si>
  <si>
    <t xml:space="preserve">Котлета рубленная из птицы </t>
  </si>
  <si>
    <t>ТТК 307</t>
  </si>
  <si>
    <t xml:space="preserve">Рис отварной </t>
  </si>
  <si>
    <t>ТТК 304</t>
  </si>
  <si>
    <t>Чай с сахаром и лимоном</t>
  </si>
  <si>
    <t>200/15/7</t>
  </si>
  <si>
    <t>ТТК 377</t>
  </si>
  <si>
    <t>ТТК</t>
  </si>
  <si>
    <t>Ряженка</t>
  </si>
  <si>
    <t>Булочка сдобная</t>
  </si>
  <si>
    <t>ТТК 34</t>
  </si>
  <si>
    <t>ТТК 386</t>
  </si>
  <si>
    <t xml:space="preserve">        2 неделя - понедельник</t>
  </si>
  <si>
    <r>
      <t xml:space="preserve"> </t>
    </r>
    <r>
      <rPr>
        <sz val="11"/>
        <color indexed="10"/>
        <rFont val="Calibri"/>
        <family val="2"/>
      </rPr>
      <t xml:space="preserve">       1 неделя -суббота</t>
    </r>
  </si>
  <si>
    <r>
      <t xml:space="preserve">      </t>
    </r>
    <r>
      <rPr>
        <sz val="11"/>
        <color indexed="10"/>
        <rFont val="Calibri"/>
        <family val="2"/>
      </rPr>
      <t xml:space="preserve">  1 неделя - пятница </t>
    </r>
  </si>
  <si>
    <r>
      <t xml:space="preserve">      </t>
    </r>
    <r>
      <rPr>
        <sz val="11"/>
        <color indexed="10"/>
        <rFont val="Calibri"/>
        <family val="2"/>
      </rPr>
      <t xml:space="preserve"> 1 неделя -  вторник</t>
    </r>
  </si>
  <si>
    <t>Выход блюда   (гр)</t>
  </si>
  <si>
    <t>Витамин(мг)</t>
  </si>
  <si>
    <t>Борщ из свежей капусты</t>
  </si>
  <si>
    <t>ТТК 170</t>
  </si>
  <si>
    <t xml:space="preserve">       2 неделя - вторник  </t>
  </si>
  <si>
    <t>Плов из птицы</t>
  </si>
  <si>
    <t xml:space="preserve">обед </t>
  </si>
  <si>
    <t>Омлет  натуральный</t>
  </si>
  <si>
    <t>115/3</t>
  </si>
  <si>
    <t>ТТК 438</t>
  </si>
  <si>
    <t xml:space="preserve">Сок фруктово-ягодный </t>
  </si>
  <si>
    <t>ТТК 134</t>
  </si>
  <si>
    <t xml:space="preserve">    2 неделя - среда </t>
  </si>
  <si>
    <r>
      <t xml:space="preserve">    </t>
    </r>
    <r>
      <rPr>
        <sz val="11"/>
        <color indexed="10"/>
        <rFont val="Calibri"/>
        <family val="2"/>
      </rPr>
      <t xml:space="preserve">  2 неделя - четверг </t>
    </r>
  </si>
  <si>
    <t>Фрукты (апельсин)</t>
  </si>
  <si>
    <t>ТТК 338</t>
  </si>
  <si>
    <t>Сыр порционный</t>
  </si>
  <si>
    <t>ТТК 29</t>
  </si>
  <si>
    <t>Суп рассольник  на м/к бульоне</t>
  </si>
  <si>
    <t>ТТК 197</t>
  </si>
  <si>
    <r>
      <t xml:space="preserve">     </t>
    </r>
    <r>
      <rPr>
        <sz val="11"/>
        <color indexed="10"/>
        <rFont val="Calibri"/>
        <family val="2"/>
      </rPr>
      <t>2 неделя - пятница</t>
    </r>
  </si>
  <si>
    <r>
      <t xml:space="preserve">     </t>
    </r>
    <r>
      <rPr>
        <sz val="11"/>
        <color indexed="10"/>
        <rFont val="Calibri"/>
        <family val="2"/>
      </rPr>
      <t xml:space="preserve"> 2 неделя  - суббота </t>
    </r>
  </si>
  <si>
    <t>ТТК 536</t>
  </si>
  <si>
    <t xml:space="preserve">Кисель </t>
  </si>
  <si>
    <t>ТТК 122</t>
  </si>
  <si>
    <t xml:space="preserve">ИТОГО </t>
  </si>
  <si>
    <t>ИТОГО за 12 дней</t>
  </si>
  <si>
    <t>средняя величина за 1 день</t>
  </si>
  <si>
    <t>ТТК 336</t>
  </si>
  <si>
    <t xml:space="preserve">         1 неделя  - четверг </t>
  </si>
  <si>
    <t>Каша молочная манная</t>
  </si>
  <si>
    <t>ТТК 168</t>
  </si>
  <si>
    <t>Каша рисовая молочная</t>
  </si>
  <si>
    <t>Каша пшенная молочная</t>
  </si>
  <si>
    <t>ТТК 11</t>
  </si>
  <si>
    <t>Фрикадельки мясные</t>
  </si>
  <si>
    <t>ТТК 280</t>
  </si>
  <si>
    <t xml:space="preserve">Сосиски  отварные </t>
  </si>
  <si>
    <t>Каша пшеничная молочная</t>
  </si>
  <si>
    <t xml:space="preserve">на 2 полугодие 2021-2022 учебного года </t>
  </si>
  <si>
    <t>Г.Я. Идрисова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</si>
</sst>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 wrapText="1"/>
    </xf>
    <xf numFmtId="0" fontId="30" fillId="33" borderId="0" xfId="0" applyFont="1" applyFill="1" applyAlignment="1">
      <alignment horizontal="left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" fillId="33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7" fillId="0" borderId="1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0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2" fontId="3" fillId="33" borderId="14" xfId="0" applyNumberFormat="1" applyFont="1" applyFill="1" applyBorder="1" applyAlignment="1">
      <alignment horizontal="center" vertical="top" wrapText="1"/>
    </xf>
    <xf numFmtId="2" fontId="3" fillId="33" borderId="16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B8" sqref="B8:B10"/>
    </sheetView>
  </sheetViews>
  <sheetFormatPr defaultColWidth="9.140625" defaultRowHeight="15"/>
  <cols>
    <col min="2" max="2" width="36.421875" style="0" customWidth="1"/>
    <col min="3" max="3" width="9.421875" style="13" customWidth="1"/>
    <col min="7" max="7" width="11.28125" style="0" customWidth="1"/>
    <col min="10" max="10" width="9.00390625" style="0" customWidth="1"/>
    <col min="11" max="11" width="9.28125" style="0" customWidth="1"/>
  </cols>
  <sheetData>
    <row r="1" spans="1:11" ht="15">
      <c r="A1" s="2" t="s">
        <v>15</v>
      </c>
      <c r="B1" s="2"/>
      <c r="C1" s="11"/>
      <c r="D1" s="2"/>
      <c r="E1" s="2"/>
      <c r="F1" s="2"/>
      <c r="G1" s="2"/>
      <c r="H1" s="2" t="s">
        <v>16</v>
      </c>
      <c r="I1" s="2"/>
      <c r="J1" s="3"/>
      <c r="K1" s="1"/>
    </row>
    <row r="2" spans="1:11" ht="15">
      <c r="A2" s="2" t="s">
        <v>6</v>
      </c>
      <c r="B2" s="2"/>
      <c r="C2" s="11"/>
      <c r="D2" s="2"/>
      <c r="E2" s="2"/>
      <c r="F2" s="2"/>
      <c r="G2" s="2"/>
      <c r="H2" s="2" t="s">
        <v>17</v>
      </c>
      <c r="I2" s="2"/>
      <c r="J2" s="3"/>
      <c r="K2" s="1"/>
    </row>
    <row r="3" spans="1:11" ht="15">
      <c r="A3" s="2" t="s">
        <v>7</v>
      </c>
      <c r="B3" s="2"/>
      <c r="C3" s="17"/>
      <c r="D3" s="2"/>
      <c r="E3" s="2"/>
      <c r="F3" s="2"/>
      <c r="G3" s="2"/>
      <c r="H3" s="2" t="s">
        <v>18</v>
      </c>
      <c r="I3" s="2"/>
      <c r="J3" s="3"/>
      <c r="K3" s="1"/>
    </row>
    <row r="4" spans="1:11" ht="15">
      <c r="A4" s="2" t="s">
        <v>8</v>
      </c>
      <c r="B4" s="26" t="s">
        <v>117</v>
      </c>
      <c r="C4" s="11"/>
      <c r="D4" s="12"/>
      <c r="E4" s="2"/>
      <c r="F4" s="2"/>
      <c r="G4" s="2"/>
      <c r="H4" s="2"/>
      <c r="I4" s="2"/>
      <c r="J4" s="3"/>
      <c r="K4" s="1"/>
    </row>
    <row r="5" spans="1:11" ht="15">
      <c r="A5" s="2"/>
      <c r="B5" s="2"/>
      <c r="C5" s="12"/>
      <c r="D5" s="3"/>
      <c r="E5" s="2"/>
      <c r="F5" s="2"/>
      <c r="G5" s="2"/>
      <c r="H5" s="2"/>
      <c r="I5" s="2"/>
      <c r="J5" s="3"/>
      <c r="K5" s="1"/>
    </row>
    <row r="6" spans="1:11" ht="15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5">
      <c r="A7" s="59" t="s">
        <v>116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39.75" customHeight="1">
      <c r="A8" s="71"/>
      <c r="B8" s="60" t="s">
        <v>0</v>
      </c>
      <c r="C8" s="60" t="s">
        <v>77</v>
      </c>
      <c r="D8" s="63" t="s">
        <v>1</v>
      </c>
      <c r="E8" s="64"/>
      <c r="F8" s="64"/>
      <c r="G8" s="57" t="s">
        <v>2</v>
      </c>
      <c r="H8" s="63" t="s">
        <v>14</v>
      </c>
      <c r="I8" s="64"/>
      <c r="J8" s="4" t="s">
        <v>78</v>
      </c>
      <c r="K8" s="66" t="s">
        <v>12</v>
      </c>
    </row>
    <row r="9" spans="1:11" ht="15">
      <c r="A9" s="72"/>
      <c r="B9" s="61"/>
      <c r="C9" s="61"/>
      <c r="D9" s="57" t="s">
        <v>3</v>
      </c>
      <c r="E9" s="57" t="s">
        <v>4</v>
      </c>
      <c r="F9" s="57" t="s">
        <v>5</v>
      </c>
      <c r="G9" s="65"/>
      <c r="H9" s="60" t="s">
        <v>9</v>
      </c>
      <c r="I9" s="69" t="s">
        <v>10</v>
      </c>
      <c r="J9" s="69" t="s">
        <v>11</v>
      </c>
      <c r="K9" s="67"/>
    </row>
    <row r="10" spans="1:11" ht="15">
      <c r="A10" s="73"/>
      <c r="B10" s="62"/>
      <c r="C10" s="62"/>
      <c r="D10" s="58"/>
      <c r="E10" s="58"/>
      <c r="F10" s="58"/>
      <c r="G10" s="58"/>
      <c r="H10" s="62"/>
      <c r="I10" s="70"/>
      <c r="J10" s="70"/>
      <c r="K10" s="68"/>
    </row>
    <row r="11" spans="1:11" ht="19.5" customHeight="1">
      <c r="A11" s="29" t="s">
        <v>20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26.25" customHeight="1">
      <c r="A12" s="40" t="s">
        <v>19</v>
      </c>
      <c r="B12" s="7" t="s">
        <v>22</v>
      </c>
      <c r="C12" s="10">
        <v>50</v>
      </c>
      <c r="D12" s="5">
        <v>7.78</v>
      </c>
      <c r="E12" s="5">
        <v>5.78</v>
      </c>
      <c r="F12" s="5">
        <v>7.85</v>
      </c>
      <c r="G12" s="5">
        <v>114.38</v>
      </c>
      <c r="H12" s="5">
        <v>21.88</v>
      </c>
      <c r="I12" s="5">
        <v>83.19</v>
      </c>
      <c r="J12" s="5">
        <v>0.08</v>
      </c>
      <c r="K12" s="5" t="s">
        <v>23</v>
      </c>
    </row>
    <row r="13" spans="1:11" ht="31.5" customHeight="1">
      <c r="A13" s="41"/>
      <c r="B13" s="6" t="s">
        <v>24</v>
      </c>
      <c r="C13" s="10">
        <v>180</v>
      </c>
      <c r="D13" s="5">
        <v>8.95</v>
      </c>
      <c r="E13" s="5">
        <v>6.73</v>
      </c>
      <c r="F13" s="5">
        <v>43</v>
      </c>
      <c r="G13" s="5">
        <v>276.53</v>
      </c>
      <c r="H13" s="5">
        <v>15.57</v>
      </c>
      <c r="I13" s="5">
        <v>250.2</v>
      </c>
      <c r="J13" s="5">
        <v>0</v>
      </c>
      <c r="K13" s="5" t="s">
        <v>25</v>
      </c>
    </row>
    <row r="14" spans="1:11" ht="19.5" customHeight="1">
      <c r="A14" s="41"/>
      <c r="B14" s="5" t="s">
        <v>33</v>
      </c>
      <c r="C14" s="10" t="s">
        <v>34</v>
      </c>
      <c r="D14" s="5">
        <v>0.2</v>
      </c>
      <c r="E14" s="5">
        <v>0</v>
      </c>
      <c r="F14" s="5">
        <v>13.7</v>
      </c>
      <c r="G14" s="5">
        <v>56</v>
      </c>
      <c r="H14" s="5">
        <v>9.97</v>
      </c>
      <c r="I14" s="5">
        <v>7.5</v>
      </c>
      <c r="J14" s="5">
        <v>0.03</v>
      </c>
      <c r="K14" s="5" t="s">
        <v>35</v>
      </c>
    </row>
    <row r="15" spans="1:11" ht="19.5" customHeight="1">
      <c r="A15" s="42"/>
      <c r="B15" s="5" t="s">
        <v>28</v>
      </c>
      <c r="C15" s="10">
        <v>55</v>
      </c>
      <c r="D15" s="5">
        <v>2.72</v>
      </c>
      <c r="E15" s="5">
        <v>0.19</v>
      </c>
      <c r="F15" s="5">
        <v>0.19</v>
      </c>
      <c r="G15" s="5">
        <v>74.6</v>
      </c>
      <c r="H15" s="5">
        <v>14.43</v>
      </c>
      <c r="I15" s="5">
        <v>19.5</v>
      </c>
      <c r="J15" s="5">
        <v>0</v>
      </c>
      <c r="K15" s="5" t="s">
        <v>29</v>
      </c>
    </row>
    <row r="16" spans="1:11" ht="30" customHeight="1">
      <c r="A16" s="36" t="s">
        <v>30</v>
      </c>
      <c r="B16" s="6" t="s">
        <v>31</v>
      </c>
      <c r="C16" s="10">
        <v>250</v>
      </c>
      <c r="D16" s="5">
        <v>1.75</v>
      </c>
      <c r="E16" s="5">
        <v>4.89</v>
      </c>
      <c r="F16" s="5">
        <v>8.49</v>
      </c>
      <c r="G16" s="5">
        <v>84.75</v>
      </c>
      <c r="H16" s="5">
        <v>43.33</v>
      </c>
      <c r="I16" s="5">
        <v>47.63</v>
      </c>
      <c r="J16" s="5">
        <v>18.46</v>
      </c>
      <c r="K16" s="5" t="s">
        <v>32</v>
      </c>
    </row>
    <row r="17" spans="1:11" ht="19.5" customHeight="1">
      <c r="A17" s="37"/>
      <c r="B17" s="5" t="s">
        <v>33</v>
      </c>
      <c r="C17" s="10" t="s">
        <v>34</v>
      </c>
      <c r="D17" s="5">
        <v>0.2</v>
      </c>
      <c r="E17" s="5">
        <v>0</v>
      </c>
      <c r="F17" s="5">
        <v>13.7</v>
      </c>
      <c r="G17" s="5">
        <v>56</v>
      </c>
      <c r="H17" s="5">
        <v>9.97</v>
      </c>
      <c r="I17" s="5">
        <v>7.5</v>
      </c>
      <c r="J17" s="5">
        <v>0.03</v>
      </c>
      <c r="K17" s="5" t="s">
        <v>35</v>
      </c>
    </row>
    <row r="18" spans="1:11" ht="19.5" customHeight="1">
      <c r="A18" s="38"/>
      <c r="B18" s="5" t="s">
        <v>28</v>
      </c>
      <c r="C18" s="10">
        <v>55</v>
      </c>
      <c r="D18" s="5">
        <v>2.72</v>
      </c>
      <c r="E18" s="5">
        <v>0.19</v>
      </c>
      <c r="F18" s="5">
        <v>0.19</v>
      </c>
      <c r="G18" s="5">
        <v>74.6</v>
      </c>
      <c r="H18" s="5">
        <v>14.43</v>
      </c>
      <c r="I18" s="5">
        <v>19.5</v>
      </c>
      <c r="J18" s="5">
        <v>0</v>
      </c>
      <c r="K18" s="5" t="s">
        <v>29</v>
      </c>
    </row>
    <row r="19" spans="1:11" ht="19.5" customHeight="1">
      <c r="A19" s="8"/>
      <c r="B19" s="9" t="s">
        <v>13</v>
      </c>
      <c r="C19" s="9"/>
      <c r="D19" s="8">
        <f aca="true" t="shared" si="0" ref="D19:J19">SUM(D12:D18)</f>
        <v>24.319999999999997</v>
      </c>
      <c r="E19" s="8">
        <f t="shared" si="0"/>
        <v>17.78</v>
      </c>
      <c r="F19" s="8">
        <f t="shared" si="0"/>
        <v>87.11999999999999</v>
      </c>
      <c r="G19" s="8">
        <f t="shared" si="0"/>
        <v>736.86</v>
      </c>
      <c r="H19" s="8">
        <f t="shared" si="0"/>
        <v>129.58</v>
      </c>
      <c r="I19" s="8">
        <f t="shared" si="0"/>
        <v>435.02</v>
      </c>
      <c r="J19" s="8">
        <f t="shared" si="0"/>
        <v>18.6</v>
      </c>
      <c r="K19" s="8"/>
    </row>
    <row r="20" spans="1:11" ht="19.5" customHeight="1">
      <c r="A20" s="39" t="s">
        <v>76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1" ht="19.5" customHeight="1">
      <c r="A21" s="36" t="s">
        <v>42</v>
      </c>
      <c r="B21" s="5" t="s">
        <v>41</v>
      </c>
      <c r="C21" s="10">
        <v>50</v>
      </c>
      <c r="D21" s="5">
        <v>13.92</v>
      </c>
      <c r="E21" s="5">
        <v>9</v>
      </c>
      <c r="F21" s="5">
        <v>16.2</v>
      </c>
      <c r="G21" s="5">
        <v>139.6</v>
      </c>
      <c r="H21" s="5">
        <v>113.2</v>
      </c>
      <c r="I21" s="5">
        <v>172.46</v>
      </c>
      <c r="J21" s="5">
        <v>0.37</v>
      </c>
      <c r="K21" s="5" t="s">
        <v>43</v>
      </c>
    </row>
    <row r="22" spans="1:11" ht="19.5" customHeight="1">
      <c r="A22" s="37"/>
      <c r="B22" s="5" t="s">
        <v>33</v>
      </c>
      <c r="C22" s="10" t="s">
        <v>34</v>
      </c>
      <c r="D22" s="5">
        <v>0.2</v>
      </c>
      <c r="E22" s="5">
        <v>0</v>
      </c>
      <c r="F22" s="5">
        <v>13.7</v>
      </c>
      <c r="G22" s="5">
        <v>56</v>
      </c>
      <c r="H22" s="5">
        <v>9.97</v>
      </c>
      <c r="I22" s="5">
        <v>7.5</v>
      </c>
      <c r="J22" s="5">
        <v>0.03</v>
      </c>
      <c r="K22" s="5" t="s">
        <v>35</v>
      </c>
    </row>
    <row r="23" spans="1:11" ht="19.5" customHeight="1">
      <c r="A23" s="38"/>
      <c r="B23" s="5" t="s">
        <v>28</v>
      </c>
      <c r="C23" s="10">
        <v>55</v>
      </c>
      <c r="D23" s="5">
        <v>2.72</v>
      </c>
      <c r="E23" s="5">
        <v>0.19</v>
      </c>
      <c r="F23" s="5">
        <v>0.19</v>
      </c>
      <c r="G23" s="5">
        <v>74.6</v>
      </c>
      <c r="H23" s="5">
        <v>14.43</v>
      </c>
      <c r="I23" s="5">
        <v>19.5</v>
      </c>
      <c r="J23" s="5">
        <v>0</v>
      </c>
      <c r="K23" s="5" t="s">
        <v>29</v>
      </c>
    </row>
    <row r="24" spans="1:11" ht="19.5" customHeight="1">
      <c r="A24" s="36" t="s">
        <v>30</v>
      </c>
      <c r="B24" s="5" t="s">
        <v>36</v>
      </c>
      <c r="C24" s="10" t="s">
        <v>37</v>
      </c>
      <c r="D24" s="5">
        <v>13.3</v>
      </c>
      <c r="E24" s="5">
        <v>17</v>
      </c>
      <c r="F24" s="5">
        <v>28.45</v>
      </c>
      <c r="G24" s="5">
        <v>320</v>
      </c>
      <c r="H24" s="5">
        <v>35.535</v>
      </c>
      <c r="I24" s="5">
        <v>197.84</v>
      </c>
      <c r="J24" s="5">
        <v>7.9</v>
      </c>
      <c r="K24" s="5" t="s">
        <v>38</v>
      </c>
    </row>
    <row r="25" spans="1:11" ht="19.5" customHeight="1">
      <c r="A25" s="37"/>
      <c r="B25" s="5" t="s">
        <v>26</v>
      </c>
      <c r="C25" s="10">
        <v>200</v>
      </c>
      <c r="D25" s="5">
        <v>4.08</v>
      </c>
      <c r="E25" s="5">
        <v>3.54</v>
      </c>
      <c r="F25" s="5">
        <v>17.58</v>
      </c>
      <c r="G25" s="5">
        <v>118.6</v>
      </c>
      <c r="H25" s="5">
        <v>152.22</v>
      </c>
      <c r="I25" s="5">
        <v>90</v>
      </c>
      <c r="J25" s="5">
        <v>1.59</v>
      </c>
      <c r="K25" s="5" t="s">
        <v>27</v>
      </c>
    </row>
    <row r="26" spans="1:11" ht="19.5" customHeight="1">
      <c r="A26" s="38"/>
      <c r="B26" s="5" t="s">
        <v>28</v>
      </c>
      <c r="C26" s="10">
        <v>55</v>
      </c>
      <c r="D26" s="5">
        <v>2.72</v>
      </c>
      <c r="E26" s="5">
        <v>0.19</v>
      </c>
      <c r="F26" s="5">
        <v>0.19</v>
      </c>
      <c r="G26" s="5">
        <v>74.6</v>
      </c>
      <c r="H26" s="5">
        <v>14.43</v>
      </c>
      <c r="I26" s="5">
        <v>19.5</v>
      </c>
      <c r="J26" s="5">
        <v>0</v>
      </c>
      <c r="K26" s="5" t="s">
        <v>29</v>
      </c>
    </row>
    <row r="27" spans="1:11" ht="19.5" customHeight="1">
      <c r="A27" s="8"/>
      <c r="B27" s="9" t="s">
        <v>13</v>
      </c>
      <c r="C27" s="9"/>
      <c r="D27" s="8">
        <f aca="true" t="shared" si="1" ref="D27:J27">SUM(D21:D26)</f>
        <v>36.94</v>
      </c>
      <c r="E27" s="8">
        <f t="shared" si="1"/>
        <v>29.919999999999998</v>
      </c>
      <c r="F27" s="8">
        <f t="shared" si="1"/>
        <v>76.31</v>
      </c>
      <c r="G27" s="8">
        <f t="shared" si="1"/>
        <v>783.4000000000001</v>
      </c>
      <c r="H27" s="8">
        <f t="shared" si="1"/>
        <v>339.785</v>
      </c>
      <c r="I27" s="8">
        <f t="shared" si="1"/>
        <v>506.8</v>
      </c>
      <c r="J27" s="8">
        <f t="shared" si="1"/>
        <v>9.89</v>
      </c>
      <c r="K27" s="8"/>
    </row>
    <row r="28" spans="1:11" ht="19.5" customHeight="1">
      <c r="A28" s="39" t="s">
        <v>44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1" ht="19.5" customHeight="1">
      <c r="A29" s="46" t="s">
        <v>19</v>
      </c>
      <c r="B29" s="5" t="s">
        <v>45</v>
      </c>
      <c r="C29" s="10" t="s">
        <v>46</v>
      </c>
      <c r="D29" s="5">
        <v>19.72</v>
      </c>
      <c r="E29" s="5">
        <v>17.89</v>
      </c>
      <c r="F29" s="5">
        <v>4.76</v>
      </c>
      <c r="G29" s="5">
        <v>168.2</v>
      </c>
      <c r="H29" s="5">
        <v>24.36</v>
      </c>
      <c r="I29" s="5">
        <v>194.69</v>
      </c>
      <c r="J29" s="5">
        <v>1.28</v>
      </c>
      <c r="K29" s="5" t="s">
        <v>47</v>
      </c>
    </row>
    <row r="30" spans="1:11" ht="19.5" customHeight="1">
      <c r="A30" s="47"/>
      <c r="B30" s="5" t="s">
        <v>48</v>
      </c>
      <c r="C30" s="10">
        <v>180</v>
      </c>
      <c r="D30" s="5">
        <v>5.46</v>
      </c>
      <c r="E30" s="5">
        <v>5.79</v>
      </c>
      <c r="F30" s="5">
        <v>30.45</v>
      </c>
      <c r="G30" s="5">
        <v>195.7</v>
      </c>
      <c r="H30" s="5">
        <v>12.14</v>
      </c>
      <c r="I30" s="5">
        <v>7.5</v>
      </c>
      <c r="J30" s="5">
        <v>0</v>
      </c>
      <c r="K30" s="5" t="s">
        <v>49</v>
      </c>
    </row>
    <row r="31" spans="1:11" ht="19.5" customHeight="1">
      <c r="A31" s="47"/>
      <c r="B31" s="5" t="s">
        <v>33</v>
      </c>
      <c r="C31" s="10" t="s">
        <v>34</v>
      </c>
      <c r="D31" s="5">
        <v>0.2</v>
      </c>
      <c r="E31" s="5">
        <v>0</v>
      </c>
      <c r="F31" s="5">
        <v>13.7</v>
      </c>
      <c r="G31" s="5">
        <v>56</v>
      </c>
      <c r="H31" s="5">
        <v>9.97</v>
      </c>
      <c r="I31" s="5">
        <v>7.5</v>
      </c>
      <c r="J31" s="5">
        <v>0.03</v>
      </c>
      <c r="K31" s="5" t="s">
        <v>35</v>
      </c>
    </row>
    <row r="32" spans="1:11" ht="19.5" customHeight="1">
      <c r="A32" s="48"/>
      <c r="B32" s="5" t="s">
        <v>28</v>
      </c>
      <c r="C32" s="10">
        <v>55</v>
      </c>
      <c r="D32" s="5">
        <v>2.72</v>
      </c>
      <c r="E32" s="5">
        <v>0.19</v>
      </c>
      <c r="F32" s="5">
        <v>0.19</v>
      </c>
      <c r="G32" s="5">
        <v>74.6</v>
      </c>
      <c r="H32" s="5">
        <v>14.43</v>
      </c>
      <c r="I32" s="5">
        <v>19.5</v>
      </c>
      <c r="J32" s="5">
        <v>0</v>
      </c>
      <c r="K32" s="5" t="s">
        <v>29</v>
      </c>
    </row>
    <row r="33" spans="1:11" ht="27.75" customHeight="1">
      <c r="A33" s="36" t="s">
        <v>30</v>
      </c>
      <c r="B33" s="6" t="s">
        <v>50</v>
      </c>
      <c r="C33" s="10">
        <v>250</v>
      </c>
      <c r="D33" s="5">
        <v>5.49</v>
      </c>
      <c r="E33" s="5">
        <v>5.28</v>
      </c>
      <c r="F33" s="5">
        <v>16.33</v>
      </c>
      <c r="G33" s="5">
        <v>134.75</v>
      </c>
      <c r="H33" s="5">
        <v>38.08</v>
      </c>
      <c r="I33" s="5">
        <v>87.18</v>
      </c>
      <c r="J33" s="5">
        <v>5.81</v>
      </c>
      <c r="K33" s="5" t="s">
        <v>51</v>
      </c>
    </row>
    <row r="34" spans="1:11" ht="19.5" customHeight="1">
      <c r="A34" s="37"/>
      <c r="B34" s="5" t="s">
        <v>39</v>
      </c>
      <c r="C34" s="10">
        <v>200</v>
      </c>
      <c r="D34" s="5">
        <v>0.66</v>
      </c>
      <c r="E34" s="5">
        <v>0.09</v>
      </c>
      <c r="F34" s="5">
        <v>32.01</v>
      </c>
      <c r="G34" s="5">
        <v>132.8</v>
      </c>
      <c r="H34" s="5">
        <v>32.48</v>
      </c>
      <c r="I34" s="5">
        <v>1.2</v>
      </c>
      <c r="J34" s="5">
        <v>0.73</v>
      </c>
      <c r="K34" s="5" t="s">
        <v>40</v>
      </c>
    </row>
    <row r="35" spans="1:11" ht="19.5" customHeight="1">
      <c r="A35" s="38"/>
      <c r="B35" s="5" t="s">
        <v>28</v>
      </c>
      <c r="C35" s="10">
        <v>55</v>
      </c>
      <c r="D35" s="5">
        <v>2.72</v>
      </c>
      <c r="E35" s="5">
        <v>0.19</v>
      </c>
      <c r="F35" s="5">
        <v>0.19</v>
      </c>
      <c r="G35" s="5">
        <v>74.6</v>
      </c>
      <c r="H35" s="5">
        <v>14.43</v>
      </c>
      <c r="I35" s="5">
        <v>19.5</v>
      </c>
      <c r="J35" s="5">
        <v>0</v>
      </c>
      <c r="K35" s="5" t="s">
        <v>29</v>
      </c>
    </row>
    <row r="36" spans="1:11" ht="19.5" customHeight="1">
      <c r="A36" s="8"/>
      <c r="B36" s="9" t="s">
        <v>13</v>
      </c>
      <c r="C36" s="9"/>
      <c r="D36" s="8">
        <f aca="true" t="shared" si="2" ref="D36:J36">SUM(D29:D35)</f>
        <v>36.96999999999999</v>
      </c>
      <c r="E36" s="8">
        <f t="shared" si="2"/>
        <v>29.430000000000003</v>
      </c>
      <c r="F36" s="8">
        <f t="shared" si="2"/>
        <v>97.63</v>
      </c>
      <c r="G36" s="8">
        <f t="shared" si="2"/>
        <v>836.65</v>
      </c>
      <c r="H36" s="8">
        <f t="shared" si="2"/>
        <v>145.89</v>
      </c>
      <c r="I36" s="8">
        <f t="shared" si="2"/>
        <v>337.07</v>
      </c>
      <c r="J36" s="8">
        <f t="shared" si="2"/>
        <v>7.85</v>
      </c>
      <c r="K36" s="8"/>
    </row>
    <row r="37" spans="1:11" ht="19.5" customHeight="1">
      <c r="A37" s="49" t="s">
        <v>106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ht="19.5" customHeight="1">
      <c r="A38" s="52" t="s">
        <v>42</v>
      </c>
      <c r="B38" s="22" t="s">
        <v>107</v>
      </c>
      <c r="C38" s="24">
        <v>210</v>
      </c>
      <c r="D38" s="23">
        <v>3.09</v>
      </c>
      <c r="E38" s="23">
        <v>4.07</v>
      </c>
      <c r="F38" s="23">
        <v>36.98</v>
      </c>
      <c r="G38" s="23">
        <v>197</v>
      </c>
      <c r="H38" s="23">
        <v>5.9</v>
      </c>
      <c r="I38" s="23">
        <v>67</v>
      </c>
      <c r="J38" s="23">
        <v>0</v>
      </c>
      <c r="K38" s="23" t="s">
        <v>108</v>
      </c>
    </row>
    <row r="39" spans="1:11" ht="19.5" customHeight="1">
      <c r="A39" s="53"/>
      <c r="B39" s="5" t="s">
        <v>33</v>
      </c>
      <c r="C39" s="10" t="s">
        <v>34</v>
      </c>
      <c r="D39" s="5">
        <v>0.2</v>
      </c>
      <c r="E39" s="5">
        <v>0</v>
      </c>
      <c r="F39" s="5">
        <v>13.7</v>
      </c>
      <c r="G39" s="5">
        <v>56</v>
      </c>
      <c r="H39" s="5">
        <v>9.97</v>
      </c>
      <c r="I39" s="5">
        <v>7.5</v>
      </c>
      <c r="J39" s="5">
        <v>0.03</v>
      </c>
      <c r="K39" s="5" t="s">
        <v>35</v>
      </c>
    </row>
    <row r="40" spans="1:11" ht="19.5" customHeight="1">
      <c r="A40" s="54"/>
      <c r="B40" s="5" t="s">
        <v>28</v>
      </c>
      <c r="C40" s="10">
        <v>55</v>
      </c>
      <c r="D40" s="5">
        <v>2.72</v>
      </c>
      <c r="E40" s="5">
        <v>0.19</v>
      </c>
      <c r="F40" s="5">
        <v>0.19</v>
      </c>
      <c r="G40" s="5">
        <v>74.6</v>
      </c>
      <c r="H40" s="5">
        <v>14.43</v>
      </c>
      <c r="I40" s="5">
        <v>19.5</v>
      </c>
      <c r="J40" s="5">
        <v>0</v>
      </c>
      <c r="K40" s="5" t="s">
        <v>29</v>
      </c>
    </row>
    <row r="41" spans="1:11" ht="19.5" customHeight="1">
      <c r="A41" s="20" t="s">
        <v>30</v>
      </c>
      <c r="B41" t="s">
        <v>54</v>
      </c>
      <c r="C41" s="10">
        <v>50</v>
      </c>
      <c r="D41" s="5">
        <v>0.93</v>
      </c>
      <c r="E41" s="5">
        <v>2.16</v>
      </c>
      <c r="F41" s="5">
        <v>11.51</v>
      </c>
      <c r="G41" s="5">
        <v>71.17</v>
      </c>
      <c r="H41" s="5">
        <v>0.98</v>
      </c>
      <c r="I41" s="5">
        <v>39.8</v>
      </c>
      <c r="J41" s="5">
        <v>10.5</v>
      </c>
      <c r="K41" s="5" t="s">
        <v>105</v>
      </c>
    </row>
    <row r="42" spans="1:11" ht="19.5" customHeight="1">
      <c r="A42" s="21"/>
      <c r="B42" s="5" t="s">
        <v>61</v>
      </c>
      <c r="C42" s="10">
        <v>80</v>
      </c>
      <c r="D42" s="5">
        <v>9.7</v>
      </c>
      <c r="E42" s="5">
        <v>13.92</v>
      </c>
      <c r="F42" s="5">
        <v>7.89</v>
      </c>
      <c r="G42" s="5">
        <v>196</v>
      </c>
      <c r="H42" s="5">
        <v>56</v>
      </c>
      <c r="I42" s="5">
        <v>105.9</v>
      </c>
      <c r="J42" s="5">
        <v>0.26</v>
      </c>
      <c r="K42" s="5" t="s">
        <v>62</v>
      </c>
    </row>
    <row r="43" spans="1:11" ht="19.5" customHeight="1">
      <c r="A43" s="21"/>
      <c r="B43" s="5" t="s">
        <v>53</v>
      </c>
      <c r="C43" s="10">
        <v>200</v>
      </c>
      <c r="D43" s="5">
        <v>4.08</v>
      </c>
      <c r="E43" s="5">
        <v>6.4</v>
      </c>
      <c r="F43" s="5">
        <v>27.26</v>
      </c>
      <c r="G43" s="5">
        <v>183</v>
      </c>
      <c r="H43" s="5">
        <v>49.3</v>
      </c>
      <c r="I43" s="5">
        <v>115.46</v>
      </c>
      <c r="J43" s="5">
        <v>7.9</v>
      </c>
      <c r="K43" s="5" t="s">
        <v>56</v>
      </c>
    </row>
    <row r="44" spans="1:11" ht="19.5" customHeight="1">
      <c r="A44" s="47"/>
      <c r="B44" s="5" t="s">
        <v>33</v>
      </c>
      <c r="C44" s="10" t="s">
        <v>34</v>
      </c>
      <c r="D44" s="5">
        <v>0.2</v>
      </c>
      <c r="E44" s="5">
        <v>0</v>
      </c>
      <c r="F44" s="5">
        <v>13.7</v>
      </c>
      <c r="G44" s="5">
        <v>56</v>
      </c>
      <c r="H44" s="5">
        <v>9.97</v>
      </c>
      <c r="I44" s="5">
        <v>7.5</v>
      </c>
      <c r="J44" s="5">
        <v>0.03</v>
      </c>
      <c r="K44" s="5" t="s">
        <v>35</v>
      </c>
    </row>
    <row r="45" spans="1:11" ht="19.5" customHeight="1">
      <c r="A45" s="47"/>
      <c r="B45" s="5" t="s">
        <v>28</v>
      </c>
      <c r="C45" s="10">
        <v>55</v>
      </c>
      <c r="D45" s="5">
        <v>2.72</v>
      </c>
      <c r="E45" s="5">
        <v>0.19</v>
      </c>
      <c r="F45" s="5">
        <v>0.19</v>
      </c>
      <c r="G45" s="5">
        <v>74.6</v>
      </c>
      <c r="H45" s="5">
        <v>14.43</v>
      </c>
      <c r="I45" s="5">
        <v>19.5</v>
      </c>
      <c r="J45" s="5">
        <v>0</v>
      </c>
      <c r="K45" s="5" t="s">
        <v>29</v>
      </c>
    </row>
    <row r="46" spans="1:11" ht="19.5" customHeight="1">
      <c r="A46" s="8"/>
      <c r="B46" s="9" t="s">
        <v>13</v>
      </c>
      <c r="C46" s="9"/>
      <c r="D46" s="8">
        <f aca="true" t="shared" si="3" ref="D46:J46">SUM(D38:D45)</f>
        <v>23.639999999999997</v>
      </c>
      <c r="E46" s="8">
        <f t="shared" si="3"/>
        <v>26.930000000000003</v>
      </c>
      <c r="F46" s="8">
        <f t="shared" si="3"/>
        <v>111.41999999999999</v>
      </c>
      <c r="G46" s="8">
        <f t="shared" si="3"/>
        <v>908.37</v>
      </c>
      <c r="H46" s="8">
        <f t="shared" si="3"/>
        <v>160.98</v>
      </c>
      <c r="I46" s="8">
        <f t="shared" si="3"/>
        <v>382.16</v>
      </c>
      <c r="J46" s="8">
        <f t="shared" si="3"/>
        <v>18.72</v>
      </c>
      <c r="K46" s="8"/>
    </row>
    <row r="47" spans="1:11" ht="19.5" customHeight="1">
      <c r="A47" s="39" t="s">
        <v>75</v>
      </c>
      <c r="B47" s="30"/>
      <c r="C47" s="30"/>
      <c r="D47" s="30"/>
      <c r="E47" s="30"/>
      <c r="F47" s="30"/>
      <c r="G47" s="30"/>
      <c r="H47" s="30"/>
      <c r="I47" s="30"/>
      <c r="J47" s="30"/>
      <c r="K47" s="31"/>
    </row>
    <row r="48" spans="1:11" ht="19.5" customHeight="1">
      <c r="A48" s="40" t="s">
        <v>19</v>
      </c>
      <c r="B48" s="5" t="s">
        <v>52</v>
      </c>
      <c r="C48" s="10">
        <v>60</v>
      </c>
      <c r="D48" s="5">
        <v>8.93</v>
      </c>
      <c r="E48" s="5">
        <v>3.04</v>
      </c>
      <c r="F48" s="5">
        <v>5.75</v>
      </c>
      <c r="G48" s="5">
        <v>86.25</v>
      </c>
      <c r="H48" s="5">
        <v>36.32</v>
      </c>
      <c r="I48" s="5">
        <v>118.27</v>
      </c>
      <c r="J48" s="5">
        <v>0.62</v>
      </c>
      <c r="K48" s="5" t="s">
        <v>55</v>
      </c>
    </row>
    <row r="49" spans="1:11" ht="19.5" customHeight="1">
      <c r="A49" s="41"/>
      <c r="B49" s="5" t="s">
        <v>63</v>
      </c>
      <c r="C49" s="10">
        <v>180</v>
      </c>
      <c r="D49" s="5">
        <v>6.62</v>
      </c>
      <c r="E49" s="5">
        <v>5.42</v>
      </c>
      <c r="F49" s="5">
        <v>31.73</v>
      </c>
      <c r="G49" s="5">
        <v>202.14</v>
      </c>
      <c r="H49" s="5">
        <v>5.83</v>
      </c>
      <c r="I49" s="5">
        <v>44.6</v>
      </c>
      <c r="J49" s="5">
        <v>0</v>
      </c>
      <c r="K49" s="5" t="s">
        <v>64</v>
      </c>
    </row>
    <row r="50" spans="1:11" ht="19.5" customHeight="1">
      <c r="A50" s="41"/>
      <c r="B50" s="5" t="s">
        <v>33</v>
      </c>
      <c r="C50" s="10" t="s">
        <v>34</v>
      </c>
      <c r="D50" s="5">
        <v>0.2</v>
      </c>
      <c r="E50" s="5">
        <v>0</v>
      </c>
      <c r="F50" s="5">
        <v>13.7</v>
      </c>
      <c r="G50" s="5">
        <v>56</v>
      </c>
      <c r="H50" s="5">
        <v>9.97</v>
      </c>
      <c r="I50" s="5">
        <v>7.5</v>
      </c>
      <c r="J50" s="5">
        <v>0.03</v>
      </c>
      <c r="K50" s="5" t="s">
        <v>35</v>
      </c>
    </row>
    <row r="51" spans="1:11" ht="19.5" customHeight="1">
      <c r="A51" s="42"/>
      <c r="B51" s="5" t="s">
        <v>28</v>
      </c>
      <c r="C51" s="10">
        <v>55</v>
      </c>
      <c r="D51" s="5">
        <v>2.72</v>
      </c>
      <c r="E51" s="5">
        <v>0.19</v>
      </c>
      <c r="F51" s="5">
        <v>0.19</v>
      </c>
      <c r="G51" s="5">
        <v>74.6</v>
      </c>
      <c r="H51" s="5">
        <v>14.43</v>
      </c>
      <c r="I51" s="5">
        <v>19.5</v>
      </c>
      <c r="J51" s="5">
        <v>0</v>
      </c>
      <c r="K51" s="5" t="s">
        <v>29</v>
      </c>
    </row>
    <row r="52" spans="1:11" ht="31.5" customHeight="1">
      <c r="A52" s="36" t="s">
        <v>30</v>
      </c>
      <c r="B52" s="6" t="s">
        <v>58</v>
      </c>
      <c r="C52" s="10">
        <v>250</v>
      </c>
      <c r="D52" s="5">
        <v>2.69</v>
      </c>
      <c r="E52" s="5">
        <v>2.84</v>
      </c>
      <c r="F52" s="5">
        <v>17.14</v>
      </c>
      <c r="G52" s="5">
        <v>104.75</v>
      </c>
      <c r="H52" s="5">
        <v>24.6</v>
      </c>
      <c r="I52" s="5">
        <v>66.65</v>
      </c>
      <c r="J52" s="5">
        <v>8.25</v>
      </c>
      <c r="K52" s="5" t="s">
        <v>60</v>
      </c>
    </row>
    <row r="53" spans="1:11" ht="19.5" customHeight="1">
      <c r="A53" s="37"/>
      <c r="B53" s="5" t="s">
        <v>33</v>
      </c>
      <c r="C53" s="10" t="s">
        <v>34</v>
      </c>
      <c r="D53" s="5">
        <v>0.2</v>
      </c>
      <c r="E53" s="5">
        <v>0</v>
      </c>
      <c r="F53" s="5">
        <v>13.7</v>
      </c>
      <c r="G53" s="5">
        <v>56</v>
      </c>
      <c r="H53" s="5">
        <v>9.97</v>
      </c>
      <c r="I53" s="5">
        <v>7.5</v>
      </c>
      <c r="J53" s="5">
        <v>0.03</v>
      </c>
      <c r="K53" s="5" t="s">
        <v>35</v>
      </c>
    </row>
    <row r="54" spans="1:11" ht="19.5" customHeight="1">
      <c r="A54" s="37"/>
      <c r="B54" s="5" t="s">
        <v>28</v>
      </c>
      <c r="C54" s="10">
        <v>55</v>
      </c>
      <c r="D54" s="5">
        <v>2.72</v>
      </c>
      <c r="E54" s="5">
        <v>0.19</v>
      </c>
      <c r="F54" s="5">
        <v>0.19</v>
      </c>
      <c r="G54" s="5">
        <v>74.6</v>
      </c>
      <c r="H54" s="5">
        <v>14.43</v>
      </c>
      <c r="I54" s="5">
        <v>19.5</v>
      </c>
      <c r="J54" s="5">
        <v>0</v>
      </c>
      <c r="K54" s="5" t="s">
        <v>29</v>
      </c>
    </row>
    <row r="55" spans="1:11" ht="19.5" customHeight="1">
      <c r="A55" s="38"/>
      <c r="B55" s="25" t="s">
        <v>57</v>
      </c>
      <c r="C55" s="10">
        <v>150</v>
      </c>
      <c r="D55" s="5">
        <v>0.51</v>
      </c>
      <c r="E55" s="5">
        <v>0.68</v>
      </c>
      <c r="F55" s="5">
        <v>14.82</v>
      </c>
      <c r="G55" s="5">
        <v>68</v>
      </c>
      <c r="H55" s="5">
        <v>27.2</v>
      </c>
      <c r="I55" s="5">
        <v>18.7</v>
      </c>
      <c r="J55" s="5">
        <v>15</v>
      </c>
      <c r="K55" s="5" t="s">
        <v>59</v>
      </c>
    </row>
    <row r="56" spans="1:11" ht="19.5" customHeight="1">
      <c r="A56" s="8"/>
      <c r="B56" s="9" t="s">
        <v>13</v>
      </c>
      <c r="C56" s="9"/>
      <c r="D56" s="8">
        <f aca="true" t="shared" si="4" ref="D56:J56">SUM(D48:D55)</f>
        <v>24.59</v>
      </c>
      <c r="E56" s="8">
        <f t="shared" si="4"/>
        <v>12.36</v>
      </c>
      <c r="F56" s="8">
        <f t="shared" si="4"/>
        <v>97.22</v>
      </c>
      <c r="G56" s="8">
        <f t="shared" si="4"/>
        <v>722.34</v>
      </c>
      <c r="H56" s="8">
        <f t="shared" si="4"/>
        <v>142.75</v>
      </c>
      <c r="I56" s="8">
        <f t="shared" si="4"/>
        <v>302.21999999999997</v>
      </c>
      <c r="J56" s="8">
        <f t="shared" si="4"/>
        <v>23.93</v>
      </c>
      <c r="K56" s="8"/>
    </row>
    <row r="57" spans="1:11" ht="19.5" customHeight="1">
      <c r="A57" s="39" t="s">
        <v>74</v>
      </c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ht="19.5" customHeight="1">
      <c r="A58" s="46" t="s">
        <v>19</v>
      </c>
      <c r="B58" s="5" t="s">
        <v>115</v>
      </c>
      <c r="C58" s="10">
        <v>180</v>
      </c>
      <c r="D58" s="5">
        <v>7.92</v>
      </c>
      <c r="E58" s="5">
        <v>5.26</v>
      </c>
      <c r="F58" s="5">
        <v>42.32</v>
      </c>
      <c r="G58" s="5">
        <v>256.45</v>
      </c>
      <c r="H58" s="5">
        <v>1.46</v>
      </c>
      <c r="I58" s="5">
        <v>194.4</v>
      </c>
      <c r="J58" s="5">
        <v>0</v>
      </c>
      <c r="K58" s="5" t="s">
        <v>68</v>
      </c>
    </row>
    <row r="59" spans="1:11" ht="19.5" customHeight="1">
      <c r="A59" s="47"/>
      <c r="B59" s="5" t="s">
        <v>33</v>
      </c>
      <c r="C59" s="10" t="s">
        <v>34</v>
      </c>
      <c r="D59" s="5">
        <v>0.2</v>
      </c>
      <c r="E59" s="5">
        <v>0</v>
      </c>
      <c r="F59" s="5">
        <v>13.7</v>
      </c>
      <c r="G59" s="5">
        <v>56</v>
      </c>
      <c r="H59" s="5">
        <v>9.97</v>
      </c>
      <c r="I59" s="5">
        <v>7.5</v>
      </c>
      <c r="J59" s="5">
        <v>0.03</v>
      </c>
      <c r="K59" s="5" t="s">
        <v>35</v>
      </c>
    </row>
    <row r="60" spans="1:11" ht="19.5" customHeight="1">
      <c r="A60" s="48"/>
      <c r="B60" s="5" t="s">
        <v>28</v>
      </c>
      <c r="C60" s="10">
        <v>55</v>
      </c>
      <c r="D60" s="5">
        <v>2.72</v>
      </c>
      <c r="E60" s="5">
        <v>0.19</v>
      </c>
      <c r="F60" s="5">
        <v>0.19</v>
      </c>
      <c r="G60" s="5">
        <v>74.6</v>
      </c>
      <c r="H60" s="5">
        <v>14.43</v>
      </c>
      <c r="I60" s="5">
        <v>19.5</v>
      </c>
      <c r="J60" s="5">
        <v>0</v>
      </c>
      <c r="K60" s="5" t="s">
        <v>29</v>
      </c>
    </row>
    <row r="61" spans="1:11" ht="19.5" customHeight="1">
      <c r="A61" s="32" t="s">
        <v>30</v>
      </c>
      <c r="B61" s="5" t="s">
        <v>69</v>
      </c>
      <c r="C61" s="10">
        <v>200</v>
      </c>
      <c r="D61" s="5">
        <v>5.8</v>
      </c>
      <c r="E61" s="5">
        <v>5</v>
      </c>
      <c r="F61" s="5">
        <v>8.4</v>
      </c>
      <c r="G61" s="5">
        <v>102</v>
      </c>
      <c r="H61" s="5">
        <v>248</v>
      </c>
      <c r="I61" s="5">
        <v>0</v>
      </c>
      <c r="J61" s="5">
        <v>1.47</v>
      </c>
      <c r="K61" s="5" t="s">
        <v>72</v>
      </c>
    </row>
    <row r="62" spans="1:11" ht="19.5" customHeight="1">
      <c r="A62" s="33"/>
      <c r="B62" s="5" t="s">
        <v>70</v>
      </c>
      <c r="C62" s="10">
        <v>50</v>
      </c>
      <c r="D62" s="5">
        <v>4.2</v>
      </c>
      <c r="E62" s="5">
        <v>7.06</v>
      </c>
      <c r="F62" s="5">
        <v>32.064</v>
      </c>
      <c r="G62" s="5">
        <v>209.33</v>
      </c>
      <c r="H62" s="5">
        <v>6.22</v>
      </c>
      <c r="I62" s="5">
        <v>37.22</v>
      </c>
      <c r="J62" s="5">
        <v>0</v>
      </c>
      <c r="K62" s="5" t="s">
        <v>71</v>
      </c>
    </row>
    <row r="63" spans="1:11" ht="19.5" customHeight="1">
      <c r="A63" s="8"/>
      <c r="B63" s="9" t="s">
        <v>13</v>
      </c>
      <c r="C63" s="9"/>
      <c r="D63" s="8">
        <f aca="true" t="shared" si="5" ref="D63:J63">SUM(D58:D62)</f>
        <v>20.84</v>
      </c>
      <c r="E63" s="8">
        <f t="shared" si="5"/>
        <v>17.509999999999998</v>
      </c>
      <c r="F63" s="8">
        <f t="shared" si="5"/>
        <v>96.674</v>
      </c>
      <c r="G63" s="8">
        <f t="shared" si="5"/>
        <v>698.38</v>
      </c>
      <c r="H63" s="8">
        <f t="shared" si="5"/>
        <v>280.08000000000004</v>
      </c>
      <c r="I63" s="8">
        <f t="shared" si="5"/>
        <v>258.62</v>
      </c>
      <c r="J63" s="8">
        <f t="shared" si="5"/>
        <v>1.5</v>
      </c>
      <c r="K63" s="8"/>
    </row>
    <row r="64" spans="1:11" ht="19.5" customHeight="1">
      <c r="A64" s="27" t="s">
        <v>73</v>
      </c>
      <c r="B64" s="28"/>
      <c r="C64" s="14"/>
      <c r="D64" s="14"/>
      <c r="E64" s="14"/>
      <c r="F64" s="14"/>
      <c r="G64" s="14"/>
      <c r="H64" s="14"/>
      <c r="I64" s="14"/>
      <c r="J64" s="14"/>
      <c r="K64" s="15"/>
    </row>
    <row r="65" spans="1:11" ht="19.5" customHeight="1">
      <c r="A65" s="46" t="s">
        <v>19</v>
      </c>
      <c r="B65" s="5" t="s">
        <v>112</v>
      </c>
      <c r="C65" s="10">
        <v>55</v>
      </c>
      <c r="D65" s="5">
        <v>8.33</v>
      </c>
      <c r="E65" s="5">
        <v>7.743</v>
      </c>
      <c r="F65" s="5">
        <v>3.194</v>
      </c>
      <c r="G65" s="5">
        <v>175</v>
      </c>
      <c r="H65" s="5">
        <v>100.53</v>
      </c>
      <c r="I65" s="5">
        <v>110.071</v>
      </c>
      <c r="J65" s="5">
        <v>0.65</v>
      </c>
      <c r="K65" s="5" t="s">
        <v>113</v>
      </c>
    </row>
    <row r="66" spans="1:11" ht="30.75" customHeight="1">
      <c r="A66" s="47"/>
      <c r="B66" s="16" t="s">
        <v>24</v>
      </c>
      <c r="C66" s="10">
        <v>180</v>
      </c>
      <c r="D66" s="5">
        <v>8.95</v>
      </c>
      <c r="E66" s="5">
        <v>6.73</v>
      </c>
      <c r="F66" s="5">
        <v>43</v>
      </c>
      <c r="G66" s="5">
        <v>276.53</v>
      </c>
      <c r="H66" s="5">
        <v>15.57</v>
      </c>
      <c r="I66" s="5">
        <v>250.2</v>
      </c>
      <c r="J66" s="5">
        <v>0</v>
      </c>
      <c r="K66" s="5" t="s">
        <v>25</v>
      </c>
    </row>
    <row r="67" spans="1:11" ht="19.5" customHeight="1">
      <c r="A67" s="47"/>
      <c r="B67" s="5" t="s">
        <v>33</v>
      </c>
      <c r="C67" s="10" t="s">
        <v>34</v>
      </c>
      <c r="D67" s="5">
        <v>0.2</v>
      </c>
      <c r="E67" s="5">
        <v>0</v>
      </c>
      <c r="F67" s="5">
        <v>13.7</v>
      </c>
      <c r="G67" s="5">
        <v>56</v>
      </c>
      <c r="H67" s="5">
        <v>9.97</v>
      </c>
      <c r="I67" s="5">
        <v>7.5</v>
      </c>
      <c r="J67" s="5">
        <v>0.03</v>
      </c>
      <c r="K67" s="5" t="s">
        <v>35</v>
      </c>
    </row>
    <row r="68" spans="1:11" ht="19.5" customHeight="1">
      <c r="A68" s="48"/>
      <c r="B68" s="5" t="s">
        <v>28</v>
      </c>
      <c r="C68" s="10">
        <v>55</v>
      </c>
      <c r="D68" s="5">
        <v>2.72</v>
      </c>
      <c r="E68" s="5">
        <v>0.19</v>
      </c>
      <c r="F68" s="5">
        <v>0.19</v>
      </c>
      <c r="G68" s="5">
        <v>74.6</v>
      </c>
      <c r="H68" s="5">
        <v>14.43</v>
      </c>
      <c r="I68" s="5">
        <v>19.5</v>
      </c>
      <c r="J68" s="5">
        <v>0</v>
      </c>
      <c r="K68" s="5" t="s">
        <v>29</v>
      </c>
    </row>
    <row r="69" spans="1:11" ht="30" customHeight="1">
      <c r="A69" s="32" t="s">
        <v>30</v>
      </c>
      <c r="B69" s="6" t="s">
        <v>50</v>
      </c>
      <c r="C69" s="10">
        <v>250</v>
      </c>
      <c r="D69" s="5">
        <v>5.49</v>
      </c>
      <c r="E69" s="5">
        <v>5.28</v>
      </c>
      <c r="F69" s="5">
        <v>16.33</v>
      </c>
      <c r="G69" s="5">
        <v>134.75</v>
      </c>
      <c r="H69" s="5">
        <v>38.08</v>
      </c>
      <c r="I69" s="5">
        <v>87.18</v>
      </c>
      <c r="J69" s="5">
        <v>5.81</v>
      </c>
      <c r="K69" s="5" t="s">
        <v>51</v>
      </c>
    </row>
    <row r="70" spans="1:11" ht="19.5" customHeight="1">
      <c r="A70" s="34"/>
      <c r="B70" s="5" t="s">
        <v>33</v>
      </c>
      <c r="C70" s="10" t="s">
        <v>34</v>
      </c>
      <c r="D70" s="5">
        <v>0.2</v>
      </c>
      <c r="E70" s="5">
        <v>0</v>
      </c>
      <c r="F70" s="5">
        <v>13.7</v>
      </c>
      <c r="G70" s="5">
        <v>56</v>
      </c>
      <c r="H70" s="5">
        <v>9.97</v>
      </c>
      <c r="I70" s="5">
        <v>7.5</v>
      </c>
      <c r="J70" s="5">
        <v>0.03</v>
      </c>
      <c r="K70" s="5" t="s">
        <v>35</v>
      </c>
    </row>
    <row r="71" spans="1:11" ht="19.5" customHeight="1">
      <c r="A71" s="33"/>
      <c r="B71" s="5" t="s">
        <v>28</v>
      </c>
      <c r="C71" s="10">
        <v>55</v>
      </c>
      <c r="D71" s="5">
        <v>2.72</v>
      </c>
      <c r="E71" s="5">
        <v>0.19</v>
      </c>
      <c r="F71" s="5">
        <v>0.19</v>
      </c>
      <c r="G71" s="5">
        <v>74.6</v>
      </c>
      <c r="H71" s="5">
        <v>14.43</v>
      </c>
      <c r="I71" s="5">
        <v>19.5</v>
      </c>
      <c r="J71" s="5">
        <v>0</v>
      </c>
      <c r="K71" s="5" t="s">
        <v>29</v>
      </c>
    </row>
    <row r="72" spans="1:11" ht="19.5" customHeight="1">
      <c r="A72" s="8"/>
      <c r="B72" s="9" t="s">
        <v>13</v>
      </c>
      <c r="C72" s="9"/>
      <c r="D72" s="8">
        <f aca="true" t="shared" si="6" ref="D72:J72">SUM(D65:D71)</f>
        <v>28.609999999999996</v>
      </c>
      <c r="E72" s="8">
        <f t="shared" si="6"/>
        <v>20.133000000000003</v>
      </c>
      <c r="F72" s="8">
        <f t="shared" si="6"/>
        <v>90.304</v>
      </c>
      <c r="G72" s="8">
        <f t="shared" si="6"/>
        <v>847.48</v>
      </c>
      <c r="H72" s="8">
        <f t="shared" si="6"/>
        <v>202.98</v>
      </c>
      <c r="I72" s="8">
        <f t="shared" si="6"/>
        <v>501.45099999999996</v>
      </c>
      <c r="J72" s="8">
        <f t="shared" si="6"/>
        <v>6.52</v>
      </c>
      <c r="K72" s="8"/>
    </row>
    <row r="73" spans="1:11" ht="19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9.5" customHeight="1">
      <c r="A74" s="29" t="s">
        <v>81</v>
      </c>
      <c r="B74" s="30"/>
      <c r="C74" s="30"/>
      <c r="D74" s="30"/>
      <c r="E74" s="30"/>
      <c r="F74" s="30"/>
      <c r="G74" s="30"/>
      <c r="H74" s="30"/>
      <c r="I74" s="30"/>
      <c r="J74" s="30"/>
      <c r="K74" s="31"/>
    </row>
    <row r="75" spans="1:11" ht="19.5" customHeight="1">
      <c r="A75" s="20" t="s">
        <v>42</v>
      </c>
      <c r="B75" s="5" t="s">
        <v>84</v>
      </c>
      <c r="C75" s="10" t="s">
        <v>85</v>
      </c>
      <c r="D75" s="5">
        <v>14.27</v>
      </c>
      <c r="E75" s="5">
        <v>22.16</v>
      </c>
      <c r="F75" s="5">
        <v>2.65</v>
      </c>
      <c r="G75" s="5">
        <v>267.93</v>
      </c>
      <c r="H75" s="5">
        <v>114.2</v>
      </c>
      <c r="I75" s="5">
        <v>260.5</v>
      </c>
      <c r="J75" s="5">
        <v>0.25</v>
      </c>
      <c r="K75" s="5" t="s">
        <v>86</v>
      </c>
    </row>
    <row r="76" spans="1:11" ht="19.5" customHeight="1">
      <c r="A76" s="21"/>
      <c r="B76" s="5" t="s">
        <v>33</v>
      </c>
      <c r="C76" s="10" t="s">
        <v>34</v>
      </c>
      <c r="D76" s="5">
        <v>0.2</v>
      </c>
      <c r="E76" s="5">
        <v>0</v>
      </c>
      <c r="F76" s="5">
        <v>13.7</v>
      </c>
      <c r="G76" s="5">
        <v>56</v>
      </c>
      <c r="H76" s="5">
        <v>9.97</v>
      </c>
      <c r="I76" s="5">
        <v>7.5</v>
      </c>
      <c r="J76" s="5">
        <v>0.03</v>
      </c>
      <c r="K76" s="5" t="s">
        <v>35</v>
      </c>
    </row>
    <row r="77" spans="1:11" ht="19.5" customHeight="1">
      <c r="A77" s="21"/>
      <c r="B77" s="5" t="s">
        <v>28</v>
      </c>
      <c r="C77" s="10">
        <v>55</v>
      </c>
      <c r="D77" s="5">
        <v>2.72</v>
      </c>
      <c r="E77" s="5">
        <v>0.19</v>
      </c>
      <c r="F77" s="5">
        <v>0.19</v>
      </c>
      <c r="G77" s="5">
        <v>74.6</v>
      </c>
      <c r="H77" s="5">
        <v>14.43</v>
      </c>
      <c r="I77" s="5">
        <v>19.5</v>
      </c>
      <c r="J77" s="5">
        <v>0</v>
      </c>
      <c r="K77" s="5" t="s">
        <v>29</v>
      </c>
    </row>
    <row r="78" spans="1:11" ht="19.5" customHeight="1">
      <c r="A78" s="32" t="s">
        <v>83</v>
      </c>
      <c r="B78" s="5" t="s">
        <v>82</v>
      </c>
      <c r="C78" s="10" t="s">
        <v>37</v>
      </c>
      <c r="D78" s="5">
        <v>14</v>
      </c>
      <c r="E78" s="5">
        <v>19</v>
      </c>
      <c r="F78" s="5">
        <v>42</v>
      </c>
      <c r="G78" s="5">
        <v>400</v>
      </c>
      <c r="H78" s="5">
        <v>22</v>
      </c>
      <c r="I78" s="5">
        <v>204</v>
      </c>
      <c r="J78" s="5">
        <v>0.62</v>
      </c>
      <c r="K78" s="5" t="s">
        <v>64</v>
      </c>
    </row>
    <row r="79" spans="1:11" ht="19.5" customHeight="1">
      <c r="A79" s="34"/>
      <c r="B79" s="5" t="s">
        <v>87</v>
      </c>
      <c r="C79" s="10">
        <v>200</v>
      </c>
      <c r="D79" s="5">
        <v>1.33</v>
      </c>
      <c r="E79" s="5">
        <v>0.266</v>
      </c>
      <c r="F79" s="5">
        <v>26.87</v>
      </c>
      <c r="G79" s="5">
        <v>122.36</v>
      </c>
      <c r="H79" s="5">
        <v>18.62</v>
      </c>
      <c r="I79" s="5">
        <v>4.29</v>
      </c>
      <c r="J79" s="5">
        <v>5.32</v>
      </c>
      <c r="K79" s="5" t="s">
        <v>88</v>
      </c>
    </row>
    <row r="80" spans="1:11" ht="19.5" customHeight="1">
      <c r="A80" s="33"/>
      <c r="B80" s="5" t="s">
        <v>28</v>
      </c>
      <c r="C80" s="10">
        <v>55</v>
      </c>
      <c r="D80" s="5">
        <v>2.72</v>
      </c>
      <c r="E80" s="5">
        <v>0.19</v>
      </c>
      <c r="F80" s="5">
        <v>0.19</v>
      </c>
      <c r="G80" s="5">
        <v>74.6</v>
      </c>
      <c r="H80" s="5">
        <v>14.43</v>
      </c>
      <c r="I80" s="5">
        <v>19.5</v>
      </c>
      <c r="J80" s="5">
        <v>0</v>
      </c>
      <c r="K80" s="5" t="s">
        <v>29</v>
      </c>
    </row>
    <row r="81" spans="1:11" ht="19.5" customHeight="1">
      <c r="A81" s="8"/>
      <c r="B81" s="9" t="s">
        <v>13</v>
      </c>
      <c r="C81" s="9"/>
      <c r="D81" s="8">
        <f aca="true" t="shared" si="7" ref="D81:J81">SUM(D75:D80)</f>
        <v>35.239999999999995</v>
      </c>
      <c r="E81" s="8">
        <f t="shared" si="7"/>
        <v>41.806</v>
      </c>
      <c r="F81" s="8">
        <f t="shared" si="7"/>
        <v>85.6</v>
      </c>
      <c r="G81" s="8">
        <f t="shared" si="7"/>
        <v>995.49</v>
      </c>
      <c r="H81" s="8">
        <f t="shared" si="7"/>
        <v>193.65</v>
      </c>
      <c r="I81" s="8">
        <f t="shared" si="7"/>
        <v>515.29</v>
      </c>
      <c r="J81" s="8">
        <f t="shared" si="7"/>
        <v>6.220000000000001</v>
      </c>
      <c r="K81" s="8"/>
    </row>
    <row r="82" spans="1:11" ht="19.5" customHeight="1">
      <c r="A82" s="49" t="s">
        <v>89</v>
      </c>
      <c r="B82" s="50"/>
      <c r="C82" s="50"/>
      <c r="D82" s="50"/>
      <c r="E82" s="50"/>
      <c r="F82" s="50"/>
      <c r="G82" s="50"/>
      <c r="H82" s="50"/>
      <c r="I82" s="50"/>
      <c r="J82" s="50"/>
      <c r="K82" s="51"/>
    </row>
    <row r="83" spans="1:11" ht="19.5" customHeight="1">
      <c r="A83" s="46" t="s">
        <v>19</v>
      </c>
      <c r="B83" t="s">
        <v>54</v>
      </c>
      <c r="C83" s="10">
        <v>50</v>
      </c>
      <c r="D83" s="5">
        <v>0.93</v>
      </c>
      <c r="E83" s="5">
        <v>2.16</v>
      </c>
      <c r="F83" s="5">
        <v>11.51</v>
      </c>
      <c r="G83" s="5">
        <v>71.17</v>
      </c>
      <c r="H83" s="5">
        <v>0.98</v>
      </c>
      <c r="I83" s="5">
        <v>39.8</v>
      </c>
      <c r="J83" s="5">
        <v>10.5</v>
      </c>
      <c r="K83" s="5" t="s">
        <v>105</v>
      </c>
    </row>
    <row r="84" spans="1:11" ht="19.5" customHeight="1">
      <c r="A84" s="47"/>
      <c r="B84" s="5" t="s">
        <v>52</v>
      </c>
      <c r="C84" s="10">
        <v>60</v>
      </c>
      <c r="D84" s="5">
        <v>8.93</v>
      </c>
      <c r="E84" s="5">
        <v>3.04</v>
      </c>
      <c r="F84" s="5">
        <v>5.75</v>
      </c>
      <c r="G84" s="5">
        <v>86.25</v>
      </c>
      <c r="H84" s="5">
        <v>36.32</v>
      </c>
      <c r="I84" s="5">
        <v>118.27</v>
      </c>
      <c r="J84" s="5">
        <v>0.62</v>
      </c>
      <c r="K84" s="5" t="s">
        <v>55</v>
      </c>
    </row>
    <row r="85" spans="1:11" ht="19.5" customHeight="1">
      <c r="A85" s="47"/>
      <c r="B85" s="5" t="s">
        <v>53</v>
      </c>
      <c r="C85" s="10">
        <v>200</v>
      </c>
      <c r="D85" s="5">
        <v>4.08</v>
      </c>
      <c r="E85" s="5">
        <v>6.4</v>
      </c>
      <c r="F85" s="5">
        <v>27.26</v>
      </c>
      <c r="G85" s="5">
        <v>183</v>
      </c>
      <c r="H85" s="5">
        <v>49.3</v>
      </c>
      <c r="I85" s="5">
        <v>115.46</v>
      </c>
      <c r="J85" s="5">
        <v>24.22</v>
      </c>
      <c r="K85" s="5" t="s">
        <v>56</v>
      </c>
    </row>
    <row r="86" spans="1:11" ht="19.5" customHeight="1">
      <c r="A86" s="47"/>
      <c r="B86" s="5" t="s">
        <v>33</v>
      </c>
      <c r="C86" s="10" t="s">
        <v>34</v>
      </c>
      <c r="D86" s="5">
        <v>0.2</v>
      </c>
      <c r="E86" s="5">
        <v>0</v>
      </c>
      <c r="F86" s="5">
        <v>13.7</v>
      </c>
      <c r="G86" s="5">
        <v>56</v>
      </c>
      <c r="H86" s="5">
        <v>9.97</v>
      </c>
      <c r="I86" s="5">
        <v>7.5</v>
      </c>
      <c r="J86" s="5">
        <v>0.03</v>
      </c>
      <c r="K86" s="5" t="s">
        <v>35</v>
      </c>
    </row>
    <row r="87" spans="1:11" ht="19.5" customHeight="1">
      <c r="A87" s="48"/>
      <c r="B87" s="5" t="s">
        <v>28</v>
      </c>
      <c r="C87" s="10">
        <v>55</v>
      </c>
      <c r="D87" s="5">
        <v>2.72</v>
      </c>
      <c r="E87" s="5">
        <v>0.19</v>
      </c>
      <c r="F87" s="5">
        <v>0.19</v>
      </c>
      <c r="G87" s="5">
        <v>74.6</v>
      </c>
      <c r="H87" s="5">
        <v>14.43</v>
      </c>
      <c r="I87" s="5">
        <v>19.5</v>
      </c>
      <c r="J87" s="5">
        <v>0</v>
      </c>
      <c r="K87" s="5" t="s">
        <v>29</v>
      </c>
    </row>
    <row r="88" spans="1:11" ht="30.75" customHeight="1">
      <c r="A88" s="32" t="s">
        <v>83</v>
      </c>
      <c r="B88" s="5" t="s">
        <v>79</v>
      </c>
      <c r="C88" s="10">
        <v>250</v>
      </c>
      <c r="D88" s="5">
        <v>1.81</v>
      </c>
      <c r="E88" s="5">
        <v>4.91</v>
      </c>
      <c r="F88" s="5">
        <v>125.25</v>
      </c>
      <c r="G88" s="5">
        <v>102.5</v>
      </c>
      <c r="H88" s="5">
        <v>44.38</v>
      </c>
      <c r="I88" s="5">
        <v>53.23</v>
      </c>
      <c r="J88" s="5">
        <v>10.29</v>
      </c>
      <c r="K88" s="5" t="s">
        <v>80</v>
      </c>
    </row>
    <row r="89" spans="1:11" ht="19.5" customHeight="1">
      <c r="A89" s="34"/>
      <c r="B89" s="5" t="s">
        <v>33</v>
      </c>
      <c r="C89" s="10" t="s">
        <v>34</v>
      </c>
      <c r="D89" s="5">
        <v>0.2</v>
      </c>
      <c r="E89" s="5">
        <v>0</v>
      </c>
      <c r="F89" s="5">
        <v>13.7</v>
      </c>
      <c r="G89" s="5">
        <v>56</v>
      </c>
      <c r="H89" s="5">
        <v>9.97</v>
      </c>
      <c r="I89" s="5">
        <v>7.5</v>
      </c>
      <c r="J89" s="5">
        <v>0.03</v>
      </c>
      <c r="K89" s="5" t="s">
        <v>35</v>
      </c>
    </row>
    <row r="90" spans="1:11" ht="19.5" customHeight="1">
      <c r="A90" s="33"/>
      <c r="B90" s="5" t="s">
        <v>28</v>
      </c>
      <c r="C90" s="10">
        <v>55</v>
      </c>
      <c r="D90" s="5">
        <v>2.72</v>
      </c>
      <c r="E90" s="5">
        <v>0.19</v>
      </c>
      <c r="F90" s="5">
        <v>0.19</v>
      </c>
      <c r="G90" s="5">
        <v>74.6</v>
      </c>
      <c r="H90" s="5">
        <v>14.43</v>
      </c>
      <c r="I90" s="5">
        <v>19.5</v>
      </c>
      <c r="J90" s="5">
        <v>0</v>
      </c>
      <c r="K90" s="5" t="s">
        <v>29</v>
      </c>
    </row>
    <row r="91" spans="1:11" ht="19.5" customHeight="1">
      <c r="A91" s="8"/>
      <c r="B91" s="9" t="s">
        <v>13</v>
      </c>
      <c r="C91" s="9"/>
      <c r="D91" s="8">
        <f aca="true" t="shared" si="8" ref="D91:J91">SUM(D83:D90)</f>
        <v>21.589999999999996</v>
      </c>
      <c r="E91" s="8">
        <f t="shared" si="8"/>
        <v>16.890000000000004</v>
      </c>
      <c r="F91" s="8">
        <f t="shared" si="8"/>
        <v>197.54999999999998</v>
      </c>
      <c r="G91" s="8">
        <f t="shared" si="8"/>
        <v>704.12</v>
      </c>
      <c r="H91" s="8">
        <f t="shared" si="8"/>
        <v>179.78</v>
      </c>
      <c r="I91" s="8">
        <f t="shared" si="8"/>
        <v>380.76</v>
      </c>
      <c r="J91" s="8">
        <f t="shared" si="8"/>
        <v>45.69</v>
      </c>
      <c r="K91" s="8"/>
    </row>
    <row r="92" spans="1:11" ht="19.5" customHeight="1">
      <c r="A92" s="43" t="s">
        <v>90</v>
      </c>
      <c r="B92" s="44"/>
      <c r="C92" s="44"/>
      <c r="D92" s="44"/>
      <c r="E92" s="44"/>
      <c r="F92" s="44"/>
      <c r="G92" s="44"/>
      <c r="H92" s="44"/>
      <c r="I92" s="44"/>
      <c r="J92" s="44"/>
      <c r="K92" s="45"/>
    </row>
    <row r="93" spans="1:11" ht="19.5" customHeight="1">
      <c r="A93" s="46" t="s">
        <v>19</v>
      </c>
      <c r="B93" s="5" t="s">
        <v>91</v>
      </c>
      <c r="C93" s="10">
        <v>150</v>
      </c>
      <c r="D93" s="5">
        <v>1.35</v>
      </c>
      <c r="E93" s="5">
        <v>0.3</v>
      </c>
      <c r="F93" s="5">
        <v>12.15</v>
      </c>
      <c r="G93" s="5">
        <v>57</v>
      </c>
      <c r="H93" s="5">
        <v>51</v>
      </c>
      <c r="I93" s="5">
        <v>34.5</v>
      </c>
      <c r="J93" s="5">
        <v>90</v>
      </c>
      <c r="K93" s="5" t="s">
        <v>92</v>
      </c>
    </row>
    <row r="94" spans="1:11" ht="19.5" customHeight="1">
      <c r="A94" s="47"/>
      <c r="B94" s="5" t="s">
        <v>114</v>
      </c>
      <c r="C94" s="10">
        <v>50</v>
      </c>
      <c r="D94" s="5">
        <v>3.7</v>
      </c>
      <c r="E94" s="5">
        <v>5.45</v>
      </c>
      <c r="F94" s="5">
        <v>0.4</v>
      </c>
      <c r="G94" s="5">
        <v>54</v>
      </c>
      <c r="H94" s="5">
        <v>17.5</v>
      </c>
      <c r="I94" s="5">
        <v>69</v>
      </c>
      <c r="J94" s="5">
        <v>0</v>
      </c>
      <c r="K94" s="5" t="s">
        <v>99</v>
      </c>
    </row>
    <row r="95" spans="1:11" ht="19.5" customHeight="1">
      <c r="A95" s="47"/>
      <c r="B95" s="5" t="s">
        <v>48</v>
      </c>
      <c r="C95" s="10">
        <v>180</v>
      </c>
      <c r="D95" s="5">
        <v>5.46</v>
      </c>
      <c r="E95" s="5">
        <v>5.79</v>
      </c>
      <c r="F95" s="5">
        <v>30.45</v>
      </c>
      <c r="G95" s="5">
        <v>195.7</v>
      </c>
      <c r="H95" s="5">
        <v>12.14</v>
      </c>
      <c r="I95" s="5">
        <v>7.5</v>
      </c>
      <c r="J95" s="5">
        <v>0</v>
      </c>
      <c r="K95" s="5" t="s">
        <v>49</v>
      </c>
    </row>
    <row r="96" spans="1:11" ht="19.5" customHeight="1">
      <c r="A96" s="47"/>
      <c r="B96" s="5" t="s">
        <v>26</v>
      </c>
      <c r="C96" s="10">
        <v>200</v>
      </c>
      <c r="D96" s="5">
        <v>4.08</v>
      </c>
      <c r="E96" s="5">
        <v>3.54</v>
      </c>
      <c r="F96" s="5">
        <v>17.58</v>
      </c>
      <c r="G96" s="5">
        <v>118.6</v>
      </c>
      <c r="H96" s="5">
        <v>152.22</v>
      </c>
      <c r="I96" s="5">
        <v>90</v>
      </c>
      <c r="J96" s="5">
        <v>1.59</v>
      </c>
      <c r="K96" s="5" t="s">
        <v>27</v>
      </c>
    </row>
    <row r="97" spans="1:11" ht="19.5" customHeight="1">
      <c r="A97" s="48"/>
      <c r="B97" s="5" t="s">
        <v>28</v>
      </c>
      <c r="C97" s="10">
        <v>55</v>
      </c>
      <c r="D97" s="5">
        <v>2.72</v>
      </c>
      <c r="E97" s="5">
        <v>0.19</v>
      </c>
      <c r="F97" s="5">
        <v>0.19</v>
      </c>
      <c r="G97" s="5">
        <v>74.6</v>
      </c>
      <c r="H97" s="5">
        <v>14.43</v>
      </c>
      <c r="I97" s="5">
        <v>19.5</v>
      </c>
      <c r="J97" s="5">
        <v>0</v>
      </c>
      <c r="K97" s="5" t="s">
        <v>29</v>
      </c>
    </row>
    <row r="98" spans="1:11" ht="19.5" customHeight="1">
      <c r="A98" s="46" t="s">
        <v>83</v>
      </c>
      <c r="B98" s="5" t="s">
        <v>95</v>
      </c>
      <c r="C98" s="10">
        <v>250</v>
      </c>
      <c r="D98" s="5">
        <v>2.1</v>
      </c>
      <c r="E98" s="5">
        <v>5.11</v>
      </c>
      <c r="F98" s="5">
        <v>16.59</v>
      </c>
      <c r="G98" s="5">
        <v>120.75</v>
      </c>
      <c r="H98" s="5">
        <v>26.45</v>
      </c>
      <c r="I98" s="5">
        <v>71.95</v>
      </c>
      <c r="J98" s="5">
        <v>7.54</v>
      </c>
      <c r="K98" s="5" t="s">
        <v>96</v>
      </c>
    </row>
    <row r="99" spans="1:11" ht="19.5" customHeight="1">
      <c r="A99" s="47"/>
      <c r="B99" s="5" t="s">
        <v>33</v>
      </c>
      <c r="C99" s="10" t="s">
        <v>34</v>
      </c>
      <c r="D99" s="5">
        <v>0.2</v>
      </c>
      <c r="E99" s="5">
        <v>0</v>
      </c>
      <c r="F99" s="5">
        <v>13.7</v>
      </c>
      <c r="G99" s="5">
        <v>56</v>
      </c>
      <c r="H99" s="5">
        <v>9.97</v>
      </c>
      <c r="I99" s="5">
        <v>7.5</v>
      </c>
      <c r="J99" s="5">
        <v>0.03</v>
      </c>
      <c r="K99" s="5" t="s">
        <v>35</v>
      </c>
    </row>
    <row r="100" spans="1:11" ht="19.5" customHeight="1">
      <c r="A100" s="48"/>
      <c r="B100" s="5" t="s">
        <v>28</v>
      </c>
      <c r="C100" s="10">
        <v>55</v>
      </c>
      <c r="D100" s="5">
        <v>2.72</v>
      </c>
      <c r="E100" s="5">
        <v>0.19</v>
      </c>
      <c r="F100" s="5">
        <v>0.19</v>
      </c>
      <c r="G100" s="5">
        <v>74.6</v>
      </c>
      <c r="H100" s="5">
        <v>14.43</v>
      </c>
      <c r="I100" s="5">
        <v>19.5</v>
      </c>
      <c r="J100" s="5">
        <v>0</v>
      </c>
      <c r="K100" s="5" t="s">
        <v>29</v>
      </c>
    </row>
    <row r="101" spans="1:11" ht="19.5" customHeight="1">
      <c r="A101" s="8"/>
      <c r="B101" s="9" t="s">
        <v>13</v>
      </c>
      <c r="C101" s="9"/>
      <c r="D101" s="8">
        <f aca="true" t="shared" si="9" ref="D101:J101">SUM(D93:D100)</f>
        <v>22.330000000000002</v>
      </c>
      <c r="E101" s="8">
        <f t="shared" si="9"/>
        <v>20.57</v>
      </c>
      <c r="F101" s="8">
        <f t="shared" si="9"/>
        <v>91.25</v>
      </c>
      <c r="G101" s="8">
        <f t="shared" si="9"/>
        <v>751.25</v>
      </c>
      <c r="H101" s="8">
        <f t="shared" si="9"/>
        <v>298.14000000000004</v>
      </c>
      <c r="I101" s="8">
        <f t="shared" si="9"/>
        <v>319.45</v>
      </c>
      <c r="J101" s="8">
        <f t="shared" si="9"/>
        <v>99.16000000000001</v>
      </c>
      <c r="K101" s="8"/>
    </row>
    <row r="102" spans="1:11" ht="19.5" customHeight="1">
      <c r="A102" s="39" t="s">
        <v>97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1"/>
    </row>
    <row r="103" spans="1:11" ht="19.5" customHeight="1">
      <c r="A103" s="46" t="s">
        <v>19</v>
      </c>
      <c r="B103" t="s">
        <v>93</v>
      </c>
      <c r="C103" s="10">
        <v>20</v>
      </c>
      <c r="D103" s="5">
        <v>5.2</v>
      </c>
      <c r="E103" s="5">
        <v>5.36</v>
      </c>
      <c r="F103" s="5">
        <v>0</v>
      </c>
      <c r="G103" s="5">
        <v>70.4</v>
      </c>
      <c r="H103" s="5">
        <v>208</v>
      </c>
      <c r="I103" s="5">
        <v>0</v>
      </c>
      <c r="J103" s="5">
        <v>0.56</v>
      </c>
      <c r="K103" s="5" t="s">
        <v>94</v>
      </c>
    </row>
    <row r="104" spans="1:11" ht="19.5" customHeight="1">
      <c r="A104" s="47"/>
      <c r="B104" s="5" t="s">
        <v>109</v>
      </c>
      <c r="C104" s="10">
        <v>210</v>
      </c>
      <c r="D104" s="5">
        <v>3.09</v>
      </c>
      <c r="E104" s="5">
        <v>4.07</v>
      </c>
      <c r="F104" s="5">
        <v>36.98</v>
      </c>
      <c r="G104" s="5">
        <v>197</v>
      </c>
      <c r="H104" s="5">
        <v>5.9</v>
      </c>
      <c r="I104" s="5">
        <v>67</v>
      </c>
      <c r="J104" s="5">
        <v>0</v>
      </c>
      <c r="K104" s="5" t="s">
        <v>108</v>
      </c>
    </row>
    <row r="105" spans="1:11" ht="19.5" customHeight="1">
      <c r="A105" s="47"/>
      <c r="B105" s="5" t="s">
        <v>33</v>
      </c>
      <c r="C105" s="10" t="s">
        <v>34</v>
      </c>
      <c r="D105" s="5">
        <v>0.2</v>
      </c>
      <c r="E105" s="5">
        <v>0</v>
      </c>
      <c r="F105" s="5">
        <v>13.7</v>
      </c>
      <c r="G105" s="5">
        <v>56</v>
      </c>
      <c r="H105" s="5">
        <v>9.97</v>
      </c>
      <c r="I105" s="5">
        <v>7.5</v>
      </c>
      <c r="J105" s="5">
        <v>0.03</v>
      </c>
      <c r="K105" s="5" t="s">
        <v>35</v>
      </c>
    </row>
    <row r="106" spans="1:11" ht="19.5" customHeight="1">
      <c r="A106" s="48"/>
      <c r="B106" s="5" t="s">
        <v>28</v>
      </c>
      <c r="C106" s="10">
        <v>55</v>
      </c>
      <c r="D106" s="5">
        <v>2.72</v>
      </c>
      <c r="E106" s="5">
        <v>0.19</v>
      </c>
      <c r="F106" s="5">
        <v>0.19</v>
      </c>
      <c r="G106" s="5">
        <v>74.6</v>
      </c>
      <c r="H106" s="5">
        <v>14.43</v>
      </c>
      <c r="I106" s="5">
        <v>19.5</v>
      </c>
      <c r="J106" s="5">
        <v>0</v>
      </c>
      <c r="K106" s="5" t="s">
        <v>29</v>
      </c>
    </row>
    <row r="107" spans="1:11" ht="31.5" customHeight="1">
      <c r="A107" s="32" t="s">
        <v>83</v>
      </c>
      <c r="B107" s="6" t="s">
        <v>58</v>
      </c>
      <c r="C107" s="10">
        <v>250</v>
      </c>
      <c r="D107" s="5">
        <v>2.69</v>
      </c>
      <c r="E107" s="5">
        <v>2.84</v>
      </c>
      <c r="F107" s="5">
        <v>17.14</v>
      </c>
      <c r="G107" s="5">
        <v>104.75</v>
      </c>
      <c r="H107" s="5">
        <v>24.6</v>
      </c>
      <c r="I107" s="5">
        <v>66.65</v>
      </c>
      <c r="J107" s="5">
        <v>8.25</v>
      </c>
      <c r="K107" s="5" t="s">
        <v>60</v>
      </c>
    </row>
    <row r="108" spans="1:11" ht="19.5" customHeight="1">
      <c r="A108" s="34"/>
      <c r="B108" s="5" t="s">
        <v>39</v>
      </c>
      <c r="C108" s="10">
        <v>200</v>
      </c>
      <c r="D108" s="5">
        <v>0.66</v>
      </c>
      <c r="E108" s="5">
        <v>0.09</v>
      </c>
      <c r="F108" s="5">
        <v>32.01</v>
      </c>
      <c r="G108" s="5">
        <v>132.8</v>
      </c>
      <c r="H108" s="5">
        <v>32.48</v>
      </c>
      <c r="I108" s="5">
        <v>1.2</v>
      </c>
      <c r="J108" s="5">
        <v>0.73</v>
      </c>
      <c r="K108" s="5" t="s">
        <v>40</v>
      </c>
    </row>
    <row r="109" spans="1:11" ht="19.5" customHeight="1">
      <c r="A109" s="33"/>
      <c r="B109" s="5" t="s">
        <v>28</v>
      </c>
      <c r="C109" s="10">
        <v>55</v>
      </c>
      <c r="D109" s="5">
        <v>2.72</v>
      </c>
      <c r="E109" s="5">
        <v>0.19</v>
      </c>
      <c r="F109" s="5">
        <v>0.19</v>
      </c>
      <c r="G109" s="5">
        <v>74.6</v>
      </c>
      <c r="H109" s="5">
        <v>14.43</v>
      </c>
      <c r="I109" s="5">
        <v>19.5</v>
      </c>
      <c r="J109" s="5">
        <v>0</v>
      </c>
      <c r="K109" s="5" t="s">
        <v>29</v>
      </c>
    </row>
    <row r="110" spans="1:11" ht="19.5" customHeight="1">
      <c r="A110" s="8"/>
      <c r="B110" s="9" t="s">
        <v>13</v>
      </c>
      <c r="C110" s="9"/>
      <c r="D110" s="8">
        <f aca="true" t="shared" si="10" ref="D110:J110">SUM(D103:D109)</f>
        <v>17.279999999999998</v>
      </c>
      <c r="E110" s="8">
        <f t="shared" si="10"/>
        <v>12.739999999999998</v>
      </c>
      <c r="F110" s="8">
        <f t="shared" si="10"/>
        <v>100.20999999999998</v>
      </c>
      <c r="G110" s="8">
        <f t="shared" si="10"/>
        <v>710.15</v>
      </c>
      <c r="H110" s="8">
        <f t="shared" si="10"/>
        <v>309.81000000000006</v>
      </c>
      <c r="I110" s="8">
        <f t="shared" si="10"/>
        <v>181.35</v>
      </c>
      <c r="J110" s="8">
        <f t="shared" si="10"/>
        <v>9.57</v>
      </c>
      <c r="K110" s="8"/>
    </row>
    <row r="111" spans="1:11" ht="19.5" customHeight="1">
      <c r="A111" s="39" t="s">
        <v>98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1"/>
    </row>
    <row r="112" spans="1:11" ht="19.5" customHeight="1">
      <c r="A112" s="40" t="s">
        <v>19</v>
      </c>
      <c r="B112" s="23" t="s">
        <v>110</v>
      </c>
      <c r="C112" s="24">
        <v>180</v>
      </c>
      <c r="D112" s="23">
        <v>12.92</v>
      </c>
      <c r="E112" s="23">
        <v>13.33</v>
      </c>
      <c r="F112" s="23">
        <v>49.55</v>
      </c>
      <c r="G112" s="23">
        <v>368</v>
      </c>
      <c r="H112" s="23">
        <v>190</v>
      </c>
      <c r="I112" s="23">
        <v>186</v>
      </c>
      <c r="J112" s="23">
        <v>1.44</v>
      </c>
      <c r="K112" s="23" t="s">
        <v>111</v>
      </c>
    </row>
    <row r="113" spans="1:11" ht="19.5" customHeight="1">
      <c r="A113" s="41"/>
      <c r="B113" s="5" t="s">
        <v>65</v>
      </c>
      <c r="C113" s="10" t="s">
        <v>66</v>
      </c>
      <c r="D113" s="5">
        <v>0.2</v>
      </c>
      <c r="E113" s="5">
        <v>0.1</v>
      </c>
      <c r="F113" s="5">
        <v>13.9</v>
      </c>
      <c r="G113" s="5">
        <v>57</v>
      </c>
      <c r="H113" s="5">
        <v>2.86</v>
      </c>
      <c r="I113" s="5">
        <v>1.34</v>
      </c>
      <c r="J113" s="5">
        <v>0.03</v>
      </c>
      <c r="K113" s="5" t="s">
        <v>67</v>
      </c>
    </row>
    <row r="114" spans="1:11" ht="19.5" customHeight="1">
      <c r="A114" s="42"/>
      <c r="B114" s="5" t="s">
        <v>28</v>
      </c>
      <c r="C114" s="10">
        <v>55</v>
      </c>
      <c r="D114" s="5">
        <v>2.72</v>
      </c>
      <c r="E114" s="5">
        <v>0.19</v>
      </c>
      <c r="F114" s="5">
        <v>0.19</v>
      </c>
      <c r="G114" s="5">
        <v>74.6</v>
      </c>
      <c r="H114" s="5">
        <v>14.43</v>
      </c>
      <c r="I114" s="5">
        <v>19.5</v>
      </c>
      <c r="J114" s="5">
        <v>0</v>
      </c>
      <c r="K114" s="5" t="s">
        <v>29</v>
      </c>
    </row>
    <row r="115" spans="1:11" ht="19.5" customHeight="1">
      <c r="A115" s="32" t="s">
        <v>83</v>
      </c>
      <c r="B115" s="5" t="s">
        <v>100</v>
      </c>
      <c r="C115" s="10">
        <v>200</v>
      </c>
      <c r="D115" s="5">
        <v>20</v>
      </c>
      <c r="E115" s="5">
        <v>0</v>
      </c>
      <c r="F115" s="5">
        <v>32.6</v>
      </c>
      <c r="G115" s="5">
        <v>132</v>
      </c>
      <c r="H115" s="5">
        <v>9</v>
      </c>
      <c r="I115" s="5">
        <v>4.29</v>
      </c>
      <c r="J115" s="5">
        <v>30</v>
      </c>
      <c r="K115" s="5" t="s">
        <v>101</v>
      </c>
    </row>
    <row r="116" spans="1:11" ht="19.5" customHeight="1">
      <c r="A116" s="33"/>
      <c r="B116" s="5" t="s">
        <v>70</v>
      </c>
      <c r="C116" s="10">
        <v>50</v>
      </c>
      <c r="D116" s="5">
        <v>4.2</v>
      </c>
      <c r="E116" s="5">
        <v>7.06</v>
      </c>
      <c r="F116" s="5">
        <v>32.064</v>
      </c>
      <c r="G116" s="5">
        <v>209.33</v>
      </c>
      <c r="H116" s="5">
        <v>6.22</v>
      </c>
      <c r="I116" s="5">
        <v>37.22</v>
      </c>
      <c r="J116" s="5">
        <v>0</v>
      </c>
      <c r="K116" s="5" t="s">
        <v>71</v>
      </c>
    </row>
    <row r="117" spans="1:11" ht="19.5" customHeight="1">
      <c r="A117" s="8"/>
      <c r="B117" s="9" t="s">
        <v>102</v>
      </c>
      <c r="C117" s="9"/>
      <c r="D117" s="8">
        <f aca="true" t="shared" si="11" ref="D117:J117">SUM(D112:D116)</f>
        <v>40.040000000000006</v>
      </c>
      <c r="E117" s="8">
        <f t="shared" si="11"/>
        <v>20.68</v>
      </c>
      <c r="F117" s="8">
        <f t="shared" si="11"/>
        <v>128.304</v>
      </c>
      <c r="G117" s="8">
        <f t="shared" si="11"/>
        <v>840.9300000000001</v>
      </c>
      <c r="H117" s="8">
        <f t="shared" si="11"/>
        <v>222.51000000000002</v>
      </c>
      <c r="I117" s="8">
        <f t="shared" si="11"/>
        <v>248.35</v>
      </c>
      <c r="J117" s="8">
        <f t="shared" si="11"/>
        <v>31.47</v>
      </c>
      <c r="K117" s="8"/>
    </row>
    <row r="118" spans="1:11" ht="19.5" customHeight="1">
      <c r="A118" s="5"/>
      <c r="B118" s="5"/>
      <c r="C118" s="10"/>
      <c r="D118" s="5"/>
      <c r="E118" s="5"/>
      <c r="F118" s="5"/>
      <c r="G118" s="5"/>
      <c r="H118" s="5"/>
      <c r="I118" s="5"/>
      <c r="J118" s="5"/>
      <c r="K118" s="5"/>
    </row>
    <row r="119" spans="1:11" ht="19.5" customHeight="1">
      <c r="A119" s="5"/>
      <c r="B119" s="18" t="s">
        <v>103</v>
      </c>
      <c r="C119" s="19"/>
      <c r="D119" s="18">
        <f aca="true" t="shared" si="12" ref="D119:J119">D19+D27+D36+D46+D56+D63+D72+D81+D91+D101+D110+D117</f>
        <v>332.39</v>
      </c>
      <c r="E119" s="18">
        <f t="shared" si="12"/>
        <v>266.749</v>
      </c>
      <c r="F119" s="18">
        <f t="shared" si="12"/>
        <v>1259.592</v>
      </c>
      <c r="G119" s="18">
        <f t="shared" si="12"/>
        <v>9535.42</v>
      </c>
      <c r="H119" s="18">
        <f t="shared" si="12"/>
        <v>2605.9350000000004</v>
      </c>
      <c r="I119" s="18">
        <f t="shared" si="12"/>
        <v>4368.541</v>
      </c>
      <c r="J119" s="18">
        <f t="shared" si="12"/>
        <v>279.12</v>
      </c>
      <c r="K119" s="5"/>
    </row>
    <row r="120" spans="1:11" ht="19.5" customHeight="1">
      <c r="A120" s="5"/>
      <c r="B120" s="5"/>
      <c r="C120" s="10"/>
      <c r="D120" s="5"/>
      <c r="E120" s="5"/>
      <c r="F120" s="5"/>
      <c r="G120" s="5"/>
      <c r="H120" s="5"/>
      <c r="I120" s="5"/>
      <c r="J120" s="5"/>
      <c r="K120" s="5"/>
    </row>
    <row r="121" spans="1:11" ht="19.5" customHeight="1">
      <c r="A121" s="5"/>
      <c r="B121" s="5" t="s">
        <v>104</v>
      </c>
      <c r="C121" s="10"/>
      <c r="D121" s="5">
        <f aca="true" t="shared" si="13" ref="D121:J121">D119/12</f>
        <v>27.699166666666667</v>
      </c>
      <c r="E121" s="5">
        <f t="shared" si="13"/>
        <v>22.229083333333335</v>
      </c>
      <c r="F121" s="5">
        <f t="shared" si="13"/>
        <v>104.96600000000001</v>
      </c>
      <c r="G121" s="5">
        <f t="shared" si="13"/>
        <v>794.6183333333333</v>
      </c>
      <c r="H121" s="5">
        <f t="shared" si="13"/>
        <v>217.16125000000002</v>
      </c>
      <c r="I121" s="5">
        <f t="shared" si="13"/>
        <v>364.04508333333337</v>
      </c>
      <c r="J121" s="5">
        <f t="shared" si="13"/>
        <v>23.26</v>
      </c>
      <c r="K121" s="5"/>
    </row>
    <row r="122" spans="1:11" ht="19.5" customHeight="1">
      <c r="A122" s="5"/>
      <c r="B122" s="5"/>
      <c r="C122" s="10"/>
      <c r="D122" s="5"/>
      <c r="E122" s="5"/>
      <c r="F122" s="5"/>
      <c r="G122" s="5"/>
      <c r="H122" s="5"/>
      <c r="I122" s="5"/>
      <c r="J122" s="5"/>
      <c r="K122" s="5"/>
    </row>
  </sheetData>
  <sheetProtection/>
  <mergeCells count="51">
    <mergeCell ref="A11:K11"/>
    <mergeCell ref="E9:E10"/>
    <mergeCell ref="F9:F10"/>
    <mergeCell ref="A6:K6"/>
    <mergeCell ref="A7:K7"/>
    <mergeCell ref="B8:B10"/>
    <mergeCell ref="D8:F8"/>
    <mergeCell ref="G8:G10"/>
    <mergeCell ref="H8:I8"/>
    <mergeCell ref="K8:K10"/>
    <mergeCell ref="D9:D10"/>
    <mergeCell ref="H9:H10"/>
    <mergeCell ref="I9:I10"/>
    <mergeCell ref="J9:J10"/>
    <mergeCell ref="C8:C10"/>
    <mergeCell ref="A8:A10"/>
    <mergeCell ref="A48:A51"/>
    <mergeCell ref="A12:A15"/>
    <mergeCell ref="A20:K20"/>
    <mergeCell ref="A16:A18"/>
    <mergeCell ref="A21:A23"/>
    <mergeCell ref="A24:A26"/>
    <mergeCell ref="A28:K28"/>
    <mergeCell ref="A29:A32"/>
    <mergeCell ref="A33:A35"/>
    <mergeCell ref="A47:K47"/>
    <mergeCell ref="A37:K37"/>
    <mergeCell ref="A38:A40"/>
    <mergeCell ref="A44:A45"/>
    <mergeCell ref="A52:A55"/>
    <mergeCell ref="A111:K111"/>
    <mergeCell ref="A112:A114"/>
    <mergeCell ref="A92:K92"/>
    <mergeCell ref="A93:A97"/>
    <mergeCell ref="A98:A100"/>
    <mergeCell ref="A102:K102"/>
    <mergeCell ref="A103:A106"/>
    <mergeCell ref="A107:A109"/>
    <mergeCell ref="A88:A90"/>
    <mergeCell ref="A57:K57"/>
    <mergeCell ref="A58:A60"/>
    <mergeCell ref="A82:K82"/>
    <mergeCell ref="A83:A87"/>
    <mergeCell ref="A61:A62"/>
    <mergeCell ref="A65:A68"/>
    <mergeCell ref="A64:B64"/>
    <mergeCell ref="A74:K74"/>
    <mergeCell ref="A115:A116"/>
    <mergeCell ref="A69:A71"/>
    <mergeCell ref="A78:A80"/>
    <mergeCell ref="A73:K7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2021-10-14T08:34:32Z</dcterms:modified>
  <cp:category/>
  <cp:version/>
  <cp:contentType/>
  <cp:contentStatus/>
</cp:coreProperties>
</file>