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<sst xmlns="http://schemas.openxmlformats.org/spreadsheetml/2006/main" count="441" uniqueCount="211">
  <si>
    <t xml:space="preserve">Школа</t>
  </si>
  <si>
    <t xml:space="preserve">МБОУ " Большеарташская ООШ"</t>
  </si>
  <si>
    <t xml:space="preserve">Согласовал: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</si>
  <si>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</si>
  <si>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</si>
  <si>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</si>
  <si>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</si>
  <si>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Гайбадуллин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</si>
  <si>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</si>
  <si>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</si>
  <si>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</si>
  <si>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</si>
  <si>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</si>
  <si>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</si>
  <si>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</si>
  <si>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</si>
  <si>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</si>
  <si>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</si>
  <si>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</si>
  <si>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</si>
  <si>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</si>
  <si>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</si>
  <si>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</si>
  <si>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</si>
  <si>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</si>
  <si>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</si>
  <si>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</si>
  <si>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2 блюдо</t>
  </si>
  <si>
    <t xml:space="preserve">котлеты из мяса птицы с соусом</t>
  </si>
  <si>
    <t xml:space="preserve">667:759</t>
  </si>
  <si>
    <t xml:space="preserve">гарнир</t>
  </si>
  <si>
    <t xml:space="preserve">Каша гречневая рассыпчатая со слив маслом</t>
  </si>
  <si>
    <t xml:space="preserve">напиток</t>
  </si>
  <si>
    <t xml:space="preserve">чай с сахаром </t>
  </si>
  <si>
    <t xml:space="preserve">0</t>
  </si>
  <si>
    <t xml:space="preserve">8</t>
  </si>
  <si>
    <t xml:space="preserve">32</t>
  </si>
  <si>
    <t xml:space="preserve">хлеб</t>
  </si>
  <si>
    <t xml:space="preserve">хлеб сельский</t>
  </si>
  <si>
    <t xml:space="preserve">итого</t>
  </si>
  <si>
    <t xml:space="preserve">Завтрак 2</t>
  </si>
  <si>
    <t xml:space="preserve">гор.блюдо</t>
  </si>
  <si>
    <t xml:space="preserve">Каша вязкая молочная "Дружба" со слив маслом</t>
  </si>
  <si>
    <t xml:space="preserve">4,1</t>
  </si>
  <si>
    <t xml:space="preserve">4,555</t>
  </si>
  <si>
    <t xml:space="preserve">25,372</t>
  </si>
  <si>
    <t xml:space="preserve">156,76</t>
  </si>
  <si>
    <t xml:space="preserve">гор.напиток</t>
  </si>
  <si>
    <t xml:space="preserve">Чай с сахаром</t>
  </si>
  <si>
    <t xml:space="preserve">хлеб пшеничный</t>
  </si>
  <si>
    <t xml:space="preserve">3,04</t>
  </si>
  <si>
    <t xml:space="preserve">0,32</t>
  </si>
  <si>
    <t xml:space="preserve">19,68</t>
  </si>
  <si>
    <t xml:space="preserve">94</t>
  </si>
  <si>
    <t xml:space="preserve">Итого за день:</t>
  </si>
  <si>
    <t xml:space="preserve">закуска</t>
  </si>
  <si>
    <t xml:space="preserve">Суп гороховый с мясными фрикадельками</t>
  </si>
  <si>
    <t xml:space="preserve">206/2013</t>
  </si>
  <si>
    <t xml:space="preserve">цикорий с молоком</t>
  </si>
  <si>
    <t xml:space="preserve">3,204</t>
  </si>
  <si>
    <t xml:space="preserve">96,6</t>
  </si>
  <si>
    <t xml:space="preserve">хлеб </t>
  </si>
  <si>
    <t xml:space="preserve">Каша вязкая молочная из пшенной крупы со сливочным маслом</t>
  </si>
  <si>
    <t xml:space="preserve">5,285</t>
  </si>
  <si>
    <t xml:space="preserve">4,485</t>
  </si>
  <si>
    <t xml:space="preserve">27,637</t>
  </si>
  <si>
    <t xml:space="preserve">174,185</t>
  </si>
  <si>
    <t xml:space="preserve">8,325</t>
  </si>
  <si>
    <t xml:space="preserve">4,805</t>
  </si>
  <si>
    <t xml:space="preserve">55,317</t>
  </si>
  <si>
    <t xml:space="preserve">300,185</t>
  </si>
  <si>
    <t xml:space="preserve">Салат из свеклы </t>
  </si>
  <si>
    <t xml:space="preserve">1,056</t>
  </si>
  <si>
    <t xml:space="preserve">3,067</t>
  </si>
  <si>
    <t xml:space="preserve">6,195,</t>
  </si>
  <si>
    <t xml:space="preserve">56,538</t>
  </si>
  <si>
    <t xml:space="preserve">Тефтели с мясом и рисом с соусом </t>
  </si>
  <si>
    <t xml:space="preserve">462:759</t>
  </si>
  <si>
    <t xml:space="preserve">картофельное пюре со слив маслом</t>
  </si>
  <si>
    <t xml:space="preserve">3,404</t>
  </si>
  <si>
    <t xml:space="preserve">3,642</t>
  </si>
  <si>
    <t xml:space="preserve">135,134</t>
  </si>
  <si>
    <t xml:space="preserve">Компот из урюка и яблок</t>
  </si>
  <si>
    <t xml:space="preserve">15,284</t>
  </si>
  <si>
    <t xml:space="preserve">23,593</t>
  </si>
  <si>
    <t xml:space="preserve">71,24</t>
  </si>
  <si>
    <t xml:space="preserve">574,651</t>
  </si>
  <si>
    <t xml:space="preserve">5,61</t>
  </si>
  <si>
    <t xml:space="preserve">5,038</t>
  </si>
  <si>
    <t xml:space="preserve">28,385</t>
  </si>
  <si>
    <t xml:space="preserve">175,81</t>
  </si>
  <si>
    <t xml:space="preserve">8,65</t>
  </si>
  <si>
    <t xml:space="preserve">5,358</t>
  </si>
  <si>
    <t xml:space="preserve">56,065</t>
  </si>
  <si>
    <t xml:space="preserve">301,81</t>
  </si>
  <si>
    <t xml:space="preserve">1 блюдо</t>
  </si>
  <si>
    <t xml:space="preserve">Уха с крупой</t>
  </si>
  <si>
    <t xml:space="preserve">14,06</t>
  </si>
  <si>
    <t xml:space="preserve">9,538</t>
  </si>
  <si>
    <t xml:space="preserve">15,221</t>
  </si>
  <si>
    <t xml:space="preserve">203,007</t>
  </si>
  <si>
    <t xml:space="preserve">Вак белеш</t>
  </si>
  <si>
    <t xml:space="preserve">11,78</t>
  </si>
  <si>
    <t xml:space="preserve">15,432</t>
  </si>
  <si>
    <t xml:space="preserve">36,992</t>
  </si>
  <si>
    <t xml:space="preserve">336,063</t>
  </si>
  <si>
    <t xml:space="preserve">180-182</t>
  </si>
  <si>
    <t xml:space="preserve">биточки из говядины с соусом</t>
  </si>
  <si>
    <t xml:space="preserve">7,487,</t>
  </si>
  <si>
    <t xml:space="preserve">621:759</t>
  </si>
  <si>
    <t xml:space="preserve">макароны отварные со слив маслом</t>
  </si>
  <si>
    <t xml:space="preserve">5,35</t>
  </si>
  <si>
    <t xml:space="preserve">4,155</t>
  </si>
  <si>
    <t xml:space="preserve">37,7</t>
  </si>
  <si>
    <t xml:space="preserve">213,3</t>
  </si>
  <si>
    <t xml:space="preserve">сладкое</t>
  </si>
  <si>
    <t xml:space="preserve">чай с сахаром</t>
  </si>
  <si>
    <t xml:space="preserve">1,155</t>
  </si>
  <si>
    <t xml:space="preserve">0,42</t>
  </si>
  <si>
    <t xml:space="preserve">16,765</t>
  </si>
  <si>
    <t xml:space="preserve">82,95</t>
  </si>
  <si>
    <t xml:space="preserve">Запеканка из творога</t>
  </si>
  <si>
    <t xml:space="preserve">Бутерброд с маслом</t>
  </si>
  <si>
    <t xml:space="preserve">3,9</t>
  </si>
  <si>
    <t xml:space="preserve">7,65</t>
  </si>
  <si>
    <t xml:space="preserve">24,74</t>
  </si>
  <si>
    <t xml:space="preserve">183,7</t>
  </si>
  <si>
    <t xml:space="preserve">голубцы ленивые</t>
  </si>
  <si>
    <t xml:space="preserve">хлеб бел.</t>
  </si>
  <si>
    <t xml:space="preserve">хлеб черн.</t>
  </si>
  <si>
    <t xml:space="preserve">Каша вязкая молочная из рисовой крупы  со сливочным маслом</t>
  </si>
  <si>
    <t xml:space="preserve">Хлеб пшеничный </t>
  </si>
  <si>
    <t xml:space="preserve">свекла отварная с маслом растительным</t>
  </si>
  <si>
    <t xml:space="preserve">Котлеты из рыбы с соусом</t>
  </si>
  <si>
    <t xml:space="preserve">510:759</t>
  </si>
  <si>
    <t xml:space="preserve">1,32</t>
  </si>
  <si>
    <t xml:space="preserve">67,279,</t>
  </si>
  <si>
    <t xml:space="preserve">омлет натуральный </t>
  </si>
  <si>
    <t xml:space="preserve">Бутерброд с сыром</t>
  </si>
  <si>
    <t xml:space="preserve">6,768</t>
  </si>
  <si>
    <t xml:space="preserve">18,997</t>
  </si>
  <si>
    <t xml:space="preserve">25,229</t>
  </si>
  <si>
    <t xml:space="preserve">34,189</t>
  </si>
  <si>
    <t xml:space="preserve">441,01</t>
  </si>
  <si>
    <t xml:space="preserve">933</t>
  </si>
  <si>
    <t xml:space="preserve">37,317</t>
  </si>
  <si>
    <t xml:space="preserve">42,411</t>
  </si>
  <si>
    <t xml:space="preserve">101,468</t>
  </si>
  <si>
    <t xml:space="preserve">940,45</t>
  </si>
  <si>
    <t xml:space="preserve">Котлеты из говядины с соусом</t>
  </si>
  <si>
    <t xml:space="preserve">10,196</t>
  </si>
  <si>
    <t xml:space="preserve">13,327</t>
  </si>
  <si>
    <t xml:space="preserve">12,239</t>
  </si>
  <si>
    <t xml:space="preserve">203,114</t>
  </si>
  <si>
    <t xml:space="preserve">608:759</t>
  </si>
  <si>
    <t xml:space="preserve">макароны отварные со сливочным маслом</t>
  </si>
  <si>
    <t xml:space="preserve">Какао с молоком</t>
  </si>
  <si>
    <t xml:space="preserve">фрукты</t>
  </si>
  <si>
    <t xml:space="preserve">яблоко</t>
  </si>
  <si>
    <t xml:space="preserve">0,352</t>
  </si>
  <si>
    <t xml:space="preserve">гор. блюдо</t>
  </si>
  <si>
    <t xml:space="preserve">Каша вязкая молочная из гречневой крупы</t>
  </si>
  <si>
    <t xml:space="preserve">7,065</t>
  </si>
  <si>
    <t xml:space="preserve">10,785</t>
  </si>
  <si>
    <t xml:space="preserve">29,4</t>
  </si>
  <si>
    <t xml:space="preserve">236,775</t>
  </si>
  <si>
    <t xml:space="preserve">Хлеб пшеничный</t>
  </si>
  <si>
    <t xml:space="preserve">борщ с капустой и картофелем с фрикадельками из мяса птицы и говядины</t>
  </si>
  <si>
    <t xml:space="preserve">9,474</t>
  </si>
  <si>
    <t xml:space="preserve">9,497</t>
  </si>
  <si>
    <t xml:space="preserve">12,192</t>
  </si>
  <si>
    <t xml:space="preserve">173,602</t>
  </si>
  <si>
    <t xml:space="preserve">170/179</t>
  </si>
  <si>
    <t xml:space="preserve">0,48</t>
  </si>
  <si>
    <t xml:space="preserve">19,16</t>
  </si>
  <si>
    <t xml:space="preserve">94,8</t>
  </si>
  <si>
    <t xml:space="preserve">Дучмак с картофелем </t>
  </si>
  <si>
    <t xml:space="preserve">7,69</t>
  </si>
  <si>
    <t xml:space="preserve">13,185</t>
  </si>
  <si>
    <t xml:space="preserve">42,544</t>
  </si>
  <si>
    <t xml:space="preserve">Салат из свеклы с яблоками</t>
  </si>
  <si>
    <t xml:space="preserve">0,723</t>
  </si>
  <si>
    <t xml:space="preserve">3,104</t>
  </si>
  <si>
    <t xml:space="preserve">58,895</t>
  </si>
  <si>
    <t xml:space="preserve">гороховое пюре</t>
  </si>
  <si>
    <t xml:space="preserve">150</t>
  </si>
  <si>
    <t xml:space="preserve">14,003</t>
  </si>
  <si>
    <t xml:space="preserve">7,812</t>
  </si>
  <si>
    <t xml:space="preserve">11,752</t>
  </si>
  <si>
    <t xml:space="preserve">246,962</t>
  </si>
  <si>
    <t xml:space="preserve">24,982</t>
  </si>
  <si>
    <t xml:space="preserve">27,772</t>
  </si>
  <si>
    <t xml:space="preserve">57,624</t>
  </si>
  <si>
    <t xml:space="preserve">663,627</t>
  </si>
  <si>
    <t xml:space="preserve">Запиканка из творога </t>
  </si>
  <si>
    <t xml:space="preserve">75</t>
  </si>
  <si>
    <t xml:space="preserve">16,722</t>
  </si>
  <si>
    <t xml:space="preserve">8,577</t>
  </si>
  <si>
    <t xml:space="preserve">2,407</t>
  </si>
  <si>
    <t xml:space="preserve">225,317</t>
  </si>
  <si>
    <t xml:space="preserve">19,762</t>
  </si>
  <si>
    <t xml:space="preserve">8,897</t>
  </si>
  <si>
    <t xml:space="preserve">48,087</t>
  </si>
  <si>
    <t xml:space="preserve">351,317</t>
  </si>
  <si>
    <t xml:space="preserve">630</t>
  </si>
  <si>
    <t xml:space="preserve">44,744</t>
  </si>
  <si>
    <t xml:space="preserve">36,669</t>
  </si>
  <si>
    <t xml:space="preserve">105,711</t>
  </si>
  <si>
    <t xml:space="preserve">1014,944</t>
  </si>
  <si>
    <t xml:space="preserve">Плов с мясом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</si>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</sst>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0"/>
    <numFmt numFmtId="166" formatCode="0.000"/>
    <numFmt numFmtId="167" formatCode="@"/>
    <numFmt numFmtId="168" formatCode="General"/>
    <numFmt numFmtId="169" formatCode="0.00"/>
    <numFmt numFmtId="170" formatCode="#,##0.00"/>
    <numFmt numFmtId="171" formatCode="#,##0.0"/>
  </numFmts>
  <fonts count="1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 val="true"/>
      <sz val="8"/>
      <color rgb="FF000000"/>
      <name val="Arial"/>
      <family val="2"/>
      <charset val="204"/>
    </font>
    <font>
      <b val="true"/>
      <sz val="8"/>
      <color rgb="FF000000"/>
      <name val="Arial"/>
      <family val="2"/>
      <charset val="204"/>
    </font>
    <font>
      <b val="true"/>
      <sz val="8"/>
      <color rgb="FF2D2D2D"/>
      <name val="Arial"/>
      <family val="2"/>
      <charset val="204"/>
    </font>
    <font>
      <sz val="11"/>
      <color rgb="FF000000"/>
      <name val="Calibri"/>
      <family val="2"/>
      <charset val="204"/>
    </font>
    <font>
      <i val="true"/>
      <sz val="11"/>
      <color rgb="FF000000"/>
      <name val="Calibri"/>
      <family val="2"/>
      <charset val="204"/>
    </font>
    <font>
      <b val="true"/>
      <sz val="10"/>
      <color rgb="FF2D2D2D"/>
      <name val="Arial"/>
      <family val="2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2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thin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2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2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2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11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2" borderId="16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15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1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9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70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4" fillId="2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4" fillId="2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18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5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70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2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1" fillId="2" borderId="1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11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1" fillId="2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1" fillId="2" borderId="16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11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14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4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4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1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1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1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2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2" fillId="2" borderId="18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5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2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13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2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25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9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4" fillId="2" borderId="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2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2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2" borderId="2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5" fontId="11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2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4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1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1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2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2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2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11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1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2" borderId="15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7" fontId="11" fillId="2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1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2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2" borderId="25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5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11" fillId="2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1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11" fillId="2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11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11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13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P11" activeCellId="0" sqref="P11"/>
    </sheetView>
  </sheetViews>
  <sheetFormatPr defaultColWidth="9.109375" defaultRowHeight="12.75" zeroHeight="false" outlineLevelRow="0" outlineLevelCol="0"/>
  <cols>
    <col collapsed="false" customWidth="true" hidden="false" outlineLevel="0" max="1" min="1" style="1" width="4.67"/>
    <col collapsed="false" customWidth="true" hidden="false" outlineLevel="0" max="2" min="2" style="1" width="5.33"/>
    <col collapsed="false" customWidth="false" hidden="false" outlineLevel="0" max="3" min="3" style="2" width="9.11"/>
    <col collapsed="false" customWidth="true" hidden="false" outlineLevel="0" max="4" min="4" style="2" width="11.56"/>
    <col collapsed="false" customWidth="true" hidden="false" outlineLevel="0" max="5" min="5" style="1" width="52.56"/>
    <col collapsed="false" customWidth="true" hidden="false" outlineLevel="0" max="6" min="6" style="1" width="11.56"/>
    <col collapsed="false" customWidth="true" hidden="false" outlineLevel="0" max="7" min="7" style="1" width="10"/>
    <col collapsed="false" customWidth="true" hidden="false" outlineLevel="0" max="9" min="8" style="1" width="7.56"/>
    <col collapsed="false" customWidth="true" hidden="false" outlineLevel="0" max="10" min="10" style="1" width="9.44"/>
    <col collapsed="false" customWidth="true" hidden="false" outlineLevel="0" max="11" min="11" style="3" width="10.66"/>
    <col collapsed="false" customWidth="false" hidden="false" outlineLevel="0" max="16384" min="12" style="1" width="9.11"/>
  </cols>
  <sheetData>
    <row r="1" customFormat="false" ht="14.25" hidden="false" customHeight="true" outlineLevel="0" collapsed="false">
      <c r="A1" s="2" t="s">
        <v>0</v>
      </c>
      <c r="C1" s="4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customFormat="false" ht="17.25" hidden="false" customHeight="true" outlineLevel="0" collapsed="false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s="1" customFormat="true" ht="17.25" hidden="false" customHeight="true" outlineLevel="0" collapsed="false">
      <c r="A3" s="8" t="s">
        <v>8</v>
      </c>
      <c r="D3" s="9"/>
      <c r="E3" s="10" t="s">
        <v>9</v>
      </c>
      <c r="G3" s="1" t="s">
        <v>10</v>
      </c>
      <c r="H3" s="11" t="n">
        <v>12</v>
      </c>
      <c r="I3" s="11" t="n">
        <v>1</v>
      </c>
      <c r="J3" s="12" t="n">
        <v>2026</v>
      </c>
      <c r="K3" s="13"/>
    </row>
    <row r="4" customFormat="false" ht="12.75" hidden="false" customHeight="false" outlineLevel="0" collapsed="false">
      <c r="C4" s="1"/>
      <c r="D4" s="8"/>
      <c r="H4" s="14" t="s">
        <v>11</v>
      </c>
      <c r="I4" s="14" t="s">
        <v>12</v>
      </c>
      <c r="J4" s="14" t="s">
        <v>13</v>
      </c>
    </row>
    <row r="5" customFormat="false" ht="30.75" hidden="false" customHeight="false" outlineLevel="0" collapsed="false">
      <c r="A5" s="15" t="s">
        <v>14</v>
      </c>
      <c r="B5" s="16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18" t="s">
        <v>24</v>
      </c>
      <c r="L5" s="17" t="s">
        <v>25</v>
      </c>
    </row>
    <row r="6" customFormat="false" ht="14.25" hidden="false" customHeight="false" outlineLevel="0" collapsed="false">
      <c r="A6" s="19" t="n">
        <v>1</v>
      </c>
      <c r="B6" s="20" t="n">
        <v>1</v>
      </c>
      <c r="C6" s="21" t="s">
        <v>26</v>
      </c>
      <c r="D6" s="22"/>
      <c r="E6" s="23"/>
      <c r="F6" s="24"/>
      <c r="G6" s="25"/>
      <c r="H6" s="25"/>
      <c r="I6" s="26"/>
      <c r="J6" s="24"/>
      <c r="K6" s="27"/>
      <c r="L6" s="28"/>
    </row>
    <row r="7" customFormat="false" ht="14.25" hidden="false" customHeight="false" outlineLevel="0" collapsed="false">
      <c r="A7" s="29"/>
      <c r="B7" s="20"/>
      <c r="C7" s="30"/>
      <c r="D7" s="22" t="s">
        <v>27</v>
      </c>
      <c r="E7" s="23" t="s">
        <v>28</v>
      </c>
      <c r="F7" s="24" t="n">
        <v>90</v>
      </c>
      <c r="G7" s="25" t="n">
        <v>9.544</v>
      </c>
      <c r="H7" s="25" t="n">
        <v>8.999</v>
      </c>
      <c r="I7" s="26" t="n">
        <v>11.447</v>
      </c>
      <c r="J7" s="24" t="n">
        <v>158.284</v>
      </c>
      <c r="K7" s="27" t="s">
        <v>29</v>
      </c>
      <c r="L7" s="28" t="n">
        <v>37.294</v>
      </c>
    </row>
    <row r="8" customFormat="false" ht="14.25" hidden="false" customHeight="false" outlineLevel="0" collapsed="false">
      <c r="A8" s="29"/>
      <c r="B8" s="20"/>
      <c r="C8" s="30"/>
      <c r="D8" s="22" t="s">
        <v>30</v>
      </c>
      <c r="E8" s="31" t="s">
        <v>31</v>
      </c>
      <c r="F8" s="24" t="n">
        <v>156</v>
      </c>
      <c r="G8" s="25" t="n">
        <v>6.486</v>
      </c>
      <c r="H8" s="25" t="n">
        <v>5.676</v>
      </c>
      <c r="I8" s="26" t="n">
        <v>34.764</v>
      </c>
      <c r="J8" s="24" t="n">
        <v>207.51</v>
      </c>
      <c r="K8" s="27" t="n">
        <v>378</v>
      </c>
      <c r="L8" s="28" t="n">
        <v>10.792</v>
      </c>
    </row>
    <row r="9" customFormat="false" ht="14.25" hidden="false" customHeight="false" outlineLevel="0" collapsed="false">
      <c r="A9" s="29"/>
      <c r="B9" s="20"/>
      <c r="C9" s="30"/>
      <c r="D9" s="32" t="s">
        <v>32</v>
      </c>
      <c r="E9" s="31" t="s">
        <v>33</v>
      </c>
      <c r="F9" s="33" t="n">
        <v>200</v>
      </c>
      <c r="G9" s="34" t="s">
        <v>34</v>
      </c>
      <c r="H9" s="34" t="s">
        <v>34</v>
      </c>
      <c r="I9" s="35" t="s">
        <v>35</v>
      </c>
      <c r="J9" s="36" t="s">
        <v>36</v>
      </c>
      <c r="K9" s="27" t="n">
        <v>943</v>
      </c>
      <c r="L9" s="37" t="n">
        <v>1.66</v>
      </c>
    </row>
    <row r="10" customFormat="false" ht="14.25" hidden="false" customHeight="false" outlineLevel="0" collapsed="false">
      <c r="A10" s="29"/>
      <c r="B10" s="20"/>
      <c r="C10" s="30"/>
      <c r="D10" s="22" t="s">
        <v>37</v>
      </c>
      <c r="E10" s="38" t="s">
        <v>38</v>
      </c>
      <c r="F10" s="24" t="n">
        <v>40</v>
      </c>
      <c r="G10" s="25" t="n">
        <v>1.32</v>
      </c>
      <c r="H10" s="25" t="n">
        <v>0.48</v>
      </c>
      <c r="I10" s="26" t="n">
        <v>19.16</v>
      </c>
      <c r="J10" s="24" t="n">
        <v>94.8</v>
      </c>
      <c r="K10" s="39"/>
      <c r="L10" s="28" t="n">
        <v>2.8</v>
      </c>
    </row>
    <row r="11" customFormat="false" ht="14.25" hidden="false" customHeight="false" outlineLevel="0" collapsed="false">
      <c r="A11" s="29"/>
      <c r="B11" s="20"/>
      <c r="C11" s="30"/>
      <c r="D11" s="25"/>
      <c r="E11" s="40"/>
      <c r="F11" s="24"/>
      <c r="G11" s="25"/>
      <c r="H11" s="25"/>
      <c r="I11" s="26"/>
      <c r="J11" s="24"/>
      <c r="K11" s="39"/>
      <c r="L11" s="28"/>
    </row>
    <row r="12" customFormat="false" ht="15" hidden="false" customHeight="false" outlineLevel="0" collapsed="false">
      <c r="A12" s="41"/>
      <c r="B12" s="42"/>
      <c r="C12" s="43"/>
      <c r="D12" s="44" t="s">
        <v>39</v>
      </c>
      <c r="E12" s="45"/>
      <c r="F12" s="46" t="n">
        <f aca="false">SUM(F7:F11)</f>
        <v>486</v>
      </c>
      <c r="G12" s="1" t="n">
        <f aca="false">SUM(G7:G11)</f>
        <v>17.35</v>
      </c>
      <c r="H12" s="1" t="n">
        <f aca="false">SUM(H7:H11)</f>
        <v>15.155</v>
      </c>
      <c r="I12" s="1" t="n">
        <v>73.371</v>
      </c>
      <c r="J12" s="1" t="n">
        <v>492.594</v>
      </c>
      <c r="K12" s="47"/>
      <c r="L12" s="48" t="n">
        <f aca="false">SUM(L7:L11)</f>
        <v>52.546</v>
      </c>
    </row>
    <row r="13" customFormat="false" ht="14.25" hidden="false" customHeight="false" outlineLevel="0" collapsed="false">
      <c r="A13" s="49" t="n">
        <v>1</v>
      </c>
      <c r="B13" s="50" t="n">
        <v>1</v>
      </c>
      <c r="C13" s="51" t="s">
        <v>40</v>
      </c>
      <c r="D13" s="52" t="s">
        <v>41</v>
      </c>
      <c r="E13" s="53" t="s">
        <v>42</v>
      </c>
      <c r="F13" s="54" t="n">
        <v>130</v>
      </c>
      <c r="G13" s="55" t="s">
        <v>43</v>
      </c>
      <c r="H13" s="55" t="s">
        <v>44</v>
      </c>
      <c r="I13" s="56" t="s">
        <v>45</v>
      </c>
      <c r="J13" s="55" t="s">
        <v>46</v>
      </c>
      <c r="K13" s="57" t="n">
        <v>384</v>
      </c>
      <c r="L13" s="58" t="n">
        <v>11.607</v>
      </c>
    </row>
    <row r="14" customFormat="false" ht="14.25" hidden="false" customHeight="false" outlineLevel="0" collapsed="false">
      <c r="A14" s="29"/>
      <c r="B14" s="20"/>
      <c r="C14" s="30"/>
      <c r="D14" s="22" t="s">
        <v>47</v>
      </c>
      <c r="E14" s="31" t="s">
        <v>48</v>
      </c>
      <c r="F14" s="33" t="n">
        <v>200</v>
      </c>
      <c r="G14" s="59" t="s">
        <v>34</v>
      </c>
      <c r="H14" s="59" t="s">
        <v>34</v>
      </c>
      <c r="I14" s="60" t="s">
        <v>35</v>
      </c>
      <c r="J14" s="59" t="s">
        <v>36</v>
      </c>
      <c r="K14" s="27" t="n">
        <v>943</v>
      </c>
      <c r="L14" s="61" t="n">
        <v>1.66</v>
      </c>
    </row>
    <row r="15" customFormat="false" ht="14.25" hidden="false" customHeight="false" outlineLevel="0" collapsed="false">
      <c r="A15" s="29"/>
      <c r="B15" s="20"/>
      <c r="C15" s="30"/>
      <c r="D15" s="22" t="s">
        <v>37</v>
      </c>
      <c r="E15" s="38" t="s">
        <v>49</v>
      </c>
      <c r="F15" s="24" t="n">
        <v>40</v>
      </c>
      <c r="G15" s="59" t="s">
        <v>50</v>
      </c>
      <c r="H15" s="59" t="s">
        <v>51</v>
      </c>
      <c r="I15" s="60" t="s">
        <v>52</v>
      </c>
      <c r="J15" s="59" t="s">
        <v>53</v>
      </c>
      <c r="K15" s="39"/>
      <c r="L15" s="61" t="n">
        <v>2.8</v>
      </c>
    </row>
    <row r="16" customFormat="false" ht="14.25" hidden="false" customHeight="false" outlineLevel="0" collapsed="false">
      <c r="A16" s="41"/>
      <c r="B16" s="42"/>
      <c r="C16" s="43"/>
      <c r="D16" s="44" t="s">
        <v>39</v>
      </c>
      <c r="E16" s="45"/>
      <c r="F16" s="62" t="n">
        <f aca="false">SUM(F13:F15)</f>
        <v>370</v>
      </c>
      <c r="G16" s="63" t="n">
        <v>7.14</v>
      </c>
      <c r="H16" s="48" t="n">
        <v>4.875</v>
      </c>
      <c r="I16" s="48" t="n">
        <v>53.052</v>
      </c>
      <c r="J16" s="63" t="n">
        <v>282.76</v>
      </c>
      <c r="K16" s="64"/>
      <c r="L16" s="48" t="n">
        <f aca="false">SUM(L13:L15)</f>
        <v>16.067</v>
      </c>
    </row>
    <row r="17" customFormat="false" ht="15" hidden="false" customHeight="true" outlineLevel="0" collapsed="false">
      <c r="A17" s="65" t="n">
        <f aca="false">A6</f>
        <v>1</v>
      </c>
      <c r="B17" s="66" t="n">
        <f aca="false">B6</f>
        <v>1</v>
      </c>
      <c r="C17" s="67" t="s">
        <v>54</v>
      </c>
      <c r="D17" s="67"/>
      <c r="E17" s="68"/>
      <c r="F17" s="69" t="n">
        <f aca="false">F12+F16</f>
        <v>856</v>
      </c>
      <c r="G17" s="69" t="n">
        <f aca="false">G12+G16</f>
        <v>24.49</v>
      </c>
      <c r="H17" s="69" t="n">
        <f aca="false">H12+H16</f>
        <v>20.03</v>
      </c>
      <c r="I17" s="69" t="n">
        <f aca="false">I12+I16</f>
        <v>126.423</v>
      </c>
      <c r="J17" s="69" t="n">
        <f aca="false">J12+J16</f>
        <v>775.354</v>
      </c>
      <c r="K17" s="70"/>
      <c r="L17" s="71" t="n">
        <f aca="false">L12+L16</f>
        <v>68.613</v>
      </c>
    </row>
    <row r="18" customFormat="false" ht="14.25" hidden="false" customHeight="false" outlineLevel="0" collapsed="false">
      <c r="A18" s="19" t="n">
        <v>1</v>
      </c>
      <c r="B18" s="20" t="n">
        <v>2</v>
      </c>
      <c r="C18" s="21" t="s">
        <v>26</v>
      </c>
      <c r="D18" s="72" t="s">
        <v>55</v>
      </c>
      <c r="E18" s="73"/>
      <c r="F18" s="74"/>
      <c r="G18" s="72"/>
      <c r="H18" s="72"/>
      <c r="I18" s="75"/>
      <c r="J18" s="74"/>
      <c r="K18" s="76"/>
      <c r="L18" s="77"/>
    </row>
    <row r="19" customFormat="false" ht="14.25" hidden="false" customHeight="false" outlineLevel="0" collapsed="false">
      <c r="A19" s="19"/>
      <c r="B19" s="20"/>
      <c r="C19" s="30"/>
      <c r="D19" s="25" t="s">
        <v>27</v>
      </c>
      <c r="E19" s="23" t="s">
        <v>56</v>
      </c>
      <c r="F19" s="24" t="n">
        <v>250</v>
      </c>
      <c r="G19" s="78" t="n">
        <v>13.548</v>
      </c>
      <c r="H19" s="78" t="n">
        <v>12.204</v>
      </c>
      <c r="I19" s="79" t="n">
        <v>12.424</v>
      </c>
      <c r="J19" s="24" t="n">
        <v>238.382</v>
      </c>
      <c r="K19" s="27" t="s">
        <v>57</v>
      </c>
      <c r="L19" s="80" t="n">
        <v>43.262</v>
      </c>
    </row>
    <row r="20" customFormat="false" ht="14.25" hidden="false" customHeight="false" outlineLevel="0" collapsed="false">
      <c r="A20" s="19"/>
      <c r="B20" s="20"/>
      <c r="C20" s="30"/>
      <c r="D20" s="25" t="s">
        <v>30</v>
      </c>
      <c r="E20" s="31"/>
      <c r="F20" s="24"/>
      <c r="G20" s="81"/>
      <c r="H20" s="81"/>
      <c r="I20" s="26"/>
      <c r="J20" s="82"/>
      <c r="K20" s="27"/>
      <c r="L20" s="80"/>
    </row>
    <row r="21" customFormat="false" ht="14.25" hidden="false" customHeight="false" outlineLevel="0" collapsed="false">
      <c r="A21" s="19"/>
      <c r="B21" s="20"/>
      <c r="C21" s="30"/>
      <c r="D21" s="25" t="s">
        <v>47</v>
      </c>
      <c r="E21" s="83" t="s">
        <v>58</v>
      </c>
      <c r="F21" s="84" t="n">
        <v>200</v>
      </c>
      <c r="G21" s="85" t="n">
        <v>2.88</v>
      </c>
      <c r="H21" s="85" t="s">
        <v>59</v>
      </c>
      <c r="I21" s="86" t="n">
        <v>14</v>
      </c>
      <c r="J21" s="87" t="s">
        <v>60</v>
      </c>
      <c r="K21" s="88" t="n">
        <v>958</v>
      </c>
      <c r="L21" s="89" t="n">
        <v>10.32</v>
      </c>
    </row>
    <row r="22" customFormat="false" ht="14.25" hidden="false" customHeight="false" outlineLevel="0" collapsed="false">
      <c r="A22" s="19"/>
      <c r="B22" s="20"/>
      <c r="C22" s="30"/>
      <c r="D22" s="25" t="s">
        <v>61</v>
      </c>
      <c r="E22" s="23" t="s">
        <v>38</v>
      </c>
      <c r="F22" s="24" t="n">
        <v>40</v>
      </c>
      <c r="G22" s="78" t="n">
        <v>1.32</v>
      </c>
      <c r="H22" s="78" t="n">
        <v>0.48</v>
      </c>
      <c r="I22" s="79" t="n">
        <v>19.16</v>
      </c>
      <c r="J22" s="24" t="n">
        <v>94.8</v>
      </c>
      <c r="K22" s="39"/>
      <c r="L22" s="90" t="n">
        <v>2.8</v>
      </c>
    </row>
    <row r="23" customFormat="false" ht="15" hidden="false" customHeight="false" outlineLevel="0" collapsed="false">
      <c r="A23" s="91"/>
      <c r="B23" s="42"/>
      <c r="C23" s="43"/>
      <c r="D23" s="44" t="s">
        <v>39</v>
      </c>
      <c r="E23" s="45"/>
      <c r="F23" s="46" t="n">
        <f aca="false">SUM(F19:F22)</f>
        <v>490</v>
      </c>
      <c r="G23" s="46" t="n">
        <f aca="false">SUM(G19:G22)</f>
        <v>17.748</v>
      </c>
      <c r="H23" s="46" t="n">
        <v>15.888</v>
      </c>
      <c r="I23" s="46" t="n">
        <f aca="false">SUM(I19:I22)</f>
        <v>45.584</v>
      </c>
      <c r="J23" s="46" t="n">
        <v>429.782</v>
      </c>
      <c r="K23" s="92"/>
      <c r="L23" s="48" t="n">
        <f aca="false">SUM(L19:L22)</f>
        <v>56.382</v>
      </c>
    </row>
    <row r="24" customFormat="false" ht="28.5" hidden="false" customHeight="false" outlineLevel="0" collapsed="false">
      <c r="A24" s="50" t="n">
        <f aca="false">A18</f>
        <v>1</v>
      </c>
      <c r="B24" s="50" t="n">
        <f aca="false">B18</f>
        <v>2</v>
      </c>
      <c r="C24" s="51" t="s">
        <v>40</v>
      </c>
      <c r="D24" s="93" t="s">
        <v>41</v>
      </c>
      <c r="E24" s="53" t="s">
        <v>62</v>
      </c>
      <c r="F24" s="94" t="n">
        <v>130</v>
      </c>
      <c r="G24" s="95" t="s">
        <v>63</v>
      </c>
      <c r="H24" s="95" t="s">
        <v>64</v>
      </c>
      <c r="I24" s="96" t="s">
        <v>65</v>
      </c>
      <c r="J24" s="95" t="s">
        <v>66</v>
      </c>
      <c r="K24" s="57" t="n">
        <v>384</v>
      </c>
      <c r="L24" s="58" t="n">
        <v>10.47</v>
      </c>
    </row>
    <row r="25" customFormat="false" ht="14.25" hidden="false" customHeight="false" outlineLevel="0" collapsed="false">
      <c r="A25" s="19"/>
      <c r="B25" s="20"/>
      <c r="C25" s="30"/>
      <c r="D25" s="25" t="s">
        <v>47</v>
      </c>
      <c r="E25" s="31" t="s">
        <v>48</v>
      </c>
      <c r="F25" s="33" t="n">
        <v>200</v>
      </c>
      <c r="G25" s="59" t="s">
        <v>34</v>
      </c>
      <c r="H25" s="59" t="s">
        <v>34</v>
      </c>
      <c r="I25" s="60" t="s">
        <v>35</v>
      </c>
      <c r="J25" s="59" t="s">
        <v>36</v>
      </c>
      <c r="K25" s="27" t="n">
        <v>943</v>
      </c>
      <c r="L25" s="61" t="n">
        <v>1.66</v>
      </c>
    </row>
    <row r="26" customFormat="false" ht="14.25" hidden="false" customHeight="false" outlineLevel="0" collapsed="false">
      <c r="A26" s="19"/>
      <c r="B26" s="20"/>
      <c r="C26" s="30"/>
      <c r="D26" s="25" t="s">
        <v>37</v>
      </c>
      <c r="E26" s="38" t="s">
        <v>49</v>
      </c>
      <c r="F26" s="24" t="n">
        <v>40</v>
      </c>
      <c r="G26" s="59" t="s">
        <v>50</v>
      </c>
      <c r="H26" s="59" t="s">
        <v>51</v>
      </c>
      <c r="I26" s="60" t="s">
        <v>52</v>
      </c>
      <c r="J26" s="59" t="s">
        <v>53</v>
      </c>
      <c r="K26" s="39"/>
      <c r="L26" s="61" t="n">
        <v>2.8</v>
      </c>
    </row>
    <row r="27" customFormat="false" ht="14.25" hidden="false" customHeight="false" outlineLevel="0" collapsed="false">
      <c r="A27" s="91"/>
      <c r="B27" s="42"/>
      <c r="C27" s="43"/>
      <c r="D27" s="44" t="s">
        <v>39</v>
      </c>
      <c r="E27" s="45"/>
      <c r="F27" s="62" t="n">
        <f aca="false">SUM(F24:F26)</f>
        <v>370</v>
      </c>
      <c r="G27" s="97" t="s">
        <v>67</v>
      </c>
      <c r="H27" s="97" t="s">
        <v>68</v>
      </c>
      <c r="I27" s="97" t="s">
        <v>69</v>
      </c>
      <c r="J27" s="97" t="s">
        <v>70</v>
      </c>
      <c r="K27" s="92"/>
      <c r="L27" s="48" t="n">
        <f aca="false">SUM(L24:L26)</f>
        <v>14.93</v>
      </c>
    </row>
    <row r="28" customFormat="false" ht="15.75" hidden="false" customHeight="true" outlineLevel="0" collapsed="false">
      <c r="A28" s="98" t="n">
        <f aca="false">A18</f>
        <v>1</v>
      </c>
      <c r="B28" s="98" t="n">
        <f aca="false">B18</f>
        <v>2</v>
      </c>
      <c r="C28" s="67" t="s">
        <v>54</v>
      </c>
      <c r="D28" s="67"/>
      <c r="E28" s="68"/>
      <c r="F28" s="69" t="n">
        <f aca="false">F23+F27</f>
        <v>860</v>
      </c>
      <c r="G28" s="71" t="n">
        <f aca="false">G23+G27</f>
        <v>26.073</v>
      </c>
      <c r="H28" s="71" t="n">
        <f aca="false">H23+H27</f>
        <v>20.693</v>
      </c>
      <c r="I28" s="71" t="n">
        <f aca="false">I23+I27</f>
        <v>100.901</v>
      </c>
      <c r="J28" s="71" t="n">
        <f aca="false">J23+J27</f>
        <v>729.967</v>
      </c>
      <c r="K28" s="99"/>
      <c r="L28" s="71" t="n">
        <f aca="false">L23+L27</f>
        <v>71.312</v>
      </c>
    </row>
    <row r="29" customFormat="false" ht="14.25" hidden="false" customHeight="false" outlineLevel="0" collapsed="false">
      <c r="A29" s="100" t="n">
        <v>1</v>
      </c>
      <c r="B29" s="101" t="n">
        <v>3</v>
      </c>
      <c r="C29" s="21" t="s">
        <v>26</v>
      </c>
      <c r="D29" s="72" t="s">
        <v>55</v>
      </c>
      <c r="E29" s="102" t="s">
        <v>71</v>
      </c>
      <c r="F29" s="76" t="n">
        <v>60</v>
      </c>
      <c r="G29" s="103" t="s">
        <v>72</v>
      </c>
      <c r="H29" s="103" t="s">
        <v>73</v>
      </c>
      <c r="I29" s="104" t="s">
        <v>74</v>
      </c>
      <c r="J29" s="103" t="s">
        <v>75</v>
      </c>
      <c r="K29" s="76" t="n">
        <v>34</v>
      </c>
      <c r="L29" s="105" t="n">
        <v>6.32</v>
      </c>
    </row>
    <row r="30" customFormat="false" ht="14.25" hidden="false" customHeight="false" outlineLevel="0" collapsed="false">
      <c r="A30" s="29"/>
      <c r="B30" s="20"/>
      <c r="C30" s="30"/>
      <c r="D30" s="25" t="s">
        <v>27</v>
      </c>
      <c r="E30" s="31" t="s">
        <v>76</v>
      </c>
      <c r="F30" s="27" t="n">
        <v>90</v>
      </c>
      <c r="G30" s="27" t="n">
        <v>8.936</v>
      </c>
      <c r="H30" s="27" t="n">
        <v>16.376</v>
      </c>
      <c r="I30" s="106" t="n">
        <v>11.788</v>
      </c>
      <c r="J30" s="27" t="n">
        <v>230.97</v>
      </c>
      <c r="K30" s="27" t="s">
        <v>77</v>
      </c>
      <c r="L30" s="105" t="n">
        <v>40.331</v>
      </c>
    </row>
    <row r="31" customFormat="false" ht="14.25" hidden="false" customHeight="false" outlineLevel="0" collapsed="false">
      <c r="A31" s="29"/>
      <c r="B31" s="20"/>
      <c r="C31" s="30"/>
      <c r="D31" s="25" t="s">
        <v>30</v>
      </c>
      <c r="E31" s="31" t="s">
        <v>78</v>
      </c>
      <c r="F31" s="27" t="n">
        <v>155</v>
      </c>
      <c r="G31" s="107" t="s">
        <v>79</v>
      </c>
      <c r="H31" s="107" t="s">
        <v>80</v>
      </c>
      <c r="I31" s="106" t="n">
        <v>22.107</v>
      </c>
      <c r="J31" s="107" t="s">
        <v>81</v>
      </c>
      <c r="K31" s="27" t="n">
        <v>299</v>
      </c>
      <c r="L31" s="105" t="n">
        <v>18.492</v>
      </c>
    </row>
    <row r="32" customFormat="false" ht="14.25" hidden="false" customHeight="false" outlineLevel="0" collapsed="false">
      <c r="A32" s="29"/>
      <c r="B32" s="20"/>
      <c r="C32" s="30"/>
      <c r="D32" s="22" t="s">
        <v>32</v>
      </c>
      <c r="E32" s="83" t="s">
        <v>82</v>
      </c>
      <c r="F32" s="88" t="n">
        <v>200</v>
      </c>
      <c r="G32" s="88" t="n">
        <v>0.568</v>
      </c>
      <c r="H32" s="88" t="n">
        <v>0.028</v>
      </c>
      <c r="I32" s="108" t="n">
        <v>11.99</v>
      </c>
      <c r="J32" s="88" t="n">
        <v>57.209</v>
      </c>
      <c r="K32" s="109" t="n">
        <v>393</v>
      </c>
      <c r="L32" s="110" t="n">
        <v>4.36</v>
      </c>
    </row>
    <row r="33" customFormat="false" ht="14.25" hidden="false" customHeight="false" outlineLevel="0" collapsed="false">
      <c r="A33" s="29"/>
      <c r="B33" s="20"/>
      <c r="C33" s="30"/>
      <c r="D33" s="25" t="s">
        <v>61</v>
      </c>
      <c r="E33" s="23" t="s">
        <v>38</v>
      </c>
      <c r="F33" s="27" t="n">
        <v>40</v>
      </c>
      <c r="G33" s="27" t="n">
        <v>1.32</v>
      </c>
      <c r="H33" s="27" t="n">
        <v>0.48</v>
      </c>
      <c r="I33" s="106" t="n">
        <v>19.16</v>
      </c>
      <c r="J33" s="27" t="n">
        <v>94.8</v>
      </c>
      <c r="K33" s="39"/>
      <c r="L33" s="110" t="n">
        <v>2.8</v>
      </c>
    </row>
    <row r="34" customFormat="false" ht="15" hidden="false" customHeight="false" outlineLevel="0" collapsed="false">
      <c r="A34" s="41"/>
      <c r="B34" s="42"/>
      <c r="C34" s="43"/>
      <c r="D34" s="44" t="s">
        <v>39</v>
      </c>
      <c r="E34" s="45"/>
      <c r="F34" s="62" t="n">
        <f aca="false">SUM(F29:F33)</f>
        <v>545</v>
      </c>
      <c r="G34" s="97" t="s">
        <v>83</v>
      </c>
      <c r="H34" s="97" t="s">
        <v>84</v>
      </c>
      <c r="I34" s="97" t="s">
        <v>85</v>
      </c>
      <c r="J34" s="97" t="s">
        <v>86</v>
      </c>
      <c r="K34" s="111"/>
      <c r="L34" s="48" t="n">
        <f aca="false">SUM(L29:L33)</f>
        <v>72.303</v>
      </c>
    </row>
    <row r="35" customFormat="false" ht="28.5" hidden="false" customHeight="false" outlineLevel="0" collapsed="false">
      <c r="A35" s="49" t="n">
        <f aca="false">A29</f>
        <v>1</v>
      </c>
      <c r="B35" s="50" t="n">
        <f aca="false">B29</f>
        <v>3</v>
      </c>
      <c r="C35" s="51" t="s">
        <v>40</v>
      </c>
      <c r="D35" s="93" t="s">
        <v>41</v>
      </c>
      <c r="E35" s="53" t="s">
        <v>62</v>
      </c>
      <c r="F35" s="94" t="n">
        <v>130</v>
      </c>
      <c r="G35" s="55" t="s">
        <v>87</v>
      </c>
      <c r="H35" s="55" t="s">
        <v>88</v>
      </c>
      <c r="I35" s="56" t="s">
        <v>89</v>
      </c>
      <c r="J35" s="55" t="s">
        <v>90</v>
      </c>
      <c r="K35" s="57" t="n">
        <v>384</v>
      </c>
      <c r="L35" s="58" t="n">
        <v>10.827</v>
      </c>
    </row>
    <row r="36" customFormat="false" ht="14.25" hidden="false" customHeight="false" outlineLevel="0" collapsed="false">
      <c r="A36" s="29"/>
      <c r="B36" s="20"/>
      <c r="C36" s="30"/>
      <c r="D36" s="25" t="s">
        <v>47</v>
      </c>
      <c r="E36" s="31" t="s">
        <v>48</v>
      </c>
      <c r="F36" s="33" t="n">
        <v>200</v>
      </c>
      <c r="G36" s="59" t="s">
        <v>34</v>
      </c>
      <c r="H36" s="59" t="s">
        <v>34</v>
      </c>
      <c r="I36" s="60" t="s">
        <v>35</v>
      </c>
      <c r="J36" s="59" t="s">
        <v>36</v>
      </c>
      <c r="K36" s="27" t="n">
        <v>943</v>
      </c>
      <c r="L36" s="61" t="n">
        <v>1.66</v>
      </c>
    </row>
    <row r="37" customFormat="false" ht="14.25" hidden="false" customHeight="false" outlineLevel="0" collapsed="false">
      <c r="A37" s="29"/>
      <c r="B37" s="20"/>
      <c r="C37" s="30"/>
      <c r="D37" s="25" t="s">
        <v>37</v>
      </c>
      <c r="E37" s="38" t="s">
        <v>49</v>
      </c>
      <c r="F37" s="24" t="n">
        <v>40</v>
      </c>
      <c r="G37" s="59" t="s">
        <v>50</v>
      </c>
      <c r="H37" s="59" t="s">
        <v>51</v>
      </c>
      <c r="I37" s="60" t="s">
        <v>52</v>
      </c>
      <c r="J37" s="59" t="s">
        <v>53</v>
      </c>
      <c r="K37" s="39"/>
      <c r="L37" s="61" t="n">
        <v>2.8</v>
      </c>
    </row>
    <row r="38" customFormat="false" ht="14.25" hidden="false" customHeight="false" outlineLevel="0" collapsed="false">
      <c r="A38" s="41"/>
      <c r="B38" s="42"/>
      <c r="C38" s="43"/>
      <c r="D38" s="44" t="s">
        <v>39</v>
      </c>
      <c r="E38" s="45"/>
      <c r="F38" s="62" t="n">
        <f aca="false">SUM(F35:F37)</f>
        <v>370</v>
      </c>
      <c r="G38" s="97" t="s">
        <v>91</v>
      </c>
      <c r="H38" s="97" t="s">
        <v>92</v>
      </c>
      <c r="I38" s="97" t="s">
        <v>93</v>
      </c>
      <c r="J38" s="97" t="s">
        <v>94</v>
      </c>
      <c r="K38" s="92"/>
      <c r="L38" s="48" t="n">
        <f aca="false">SUM(L35:L37)</f>
        <v>15.287</v>
      </c>
    </row>
    <row r="39" customFormat="false" ht="15.75" hidden="false" customHeight="true" outlineLevel="0" collapsed="false">
      <c r="A39" s="65" t="n">
        <f aca="false">A29</f>
        <v>1</v>
      </c>
      <c r="B39" s="66" t="n">
        <f aca="false">B29</f>
        <v>3</v>
      </c>
      <c r="C39" s="67" t="s">
        <v>54</v>
      </c>
      <c r="D39" s="67"/>
      <c r="E39" s="68"/>
      <c r="F39" s="71" t="n">
        <f aca="false">F34+F38</f>
        <v>915</v>
      </c>
      <c r="G39" s="71" t="n">
        <f aca="false">G34+G38</f>
        <v>23.934</v>
      </c>
      <c r="H39" s="71" t="n">
        <f aca="false">H34+H38</f>
        <v>28.951</v>
      </c>
      <c r="I39" s="71" t="n">
        <f aca="false">I34+I38</f>
        <v>127.305</v>
      </c>
      <c r="J39" s="71" t="n">
        <f aca="false">J34+J38</f>
        <v>876.461</v>
      </c>
      <c r="K39" s="99"/>
      <c r="L39" s="71" t="n">
        <f aca="false">L34+L38</f>
        <v>87.59</v>
      </c>
    </row>
    <row r="40" customFormat="false" ht="14.25" hidden="false" customHeight="false" outlineLevel="0" collapsed="false">
      <c r="A40" s="100" t="n">
        <v>1</v>
      </c>
      <c r="B40" s="101" t="n">
        <v>4</v>
      </c>
      <c r="C40" s="21" t="s">
        <v>26</v>
      </c>
      <c r="D40" s="112" t="s">
        <v>95</v>
      </c>
      <c r="E40" s="113" t="s">
        <v>96</v>
      </c>
      <c r="F40" s="114" t="n">
        <v>250</v>
      </c>
      <c r="G40" s="115" t="s">
        <v>97</v>
      </c>
      <c r="H40" s="115" t="s">
        <v>98</v>
      </c>
      <c r="I40" s="116" t="s">
        <v>99</v>
      </c>
      <c r="J40" s="115" t="s">
        <v>100</v>
      </c>
      <c r="K40" s="117" t="n">
        <v>182</v>
      </c>
      <c r="L40" s="80" t="n">
        <v>40.882</v>
      </c>
    </row>
    <row r="41" customFormat="false" ht="14.25" hidden="false" customHeight="false" outlineLevel="0" collapsed="false">
      <c r="A41" s="29"/>
      <c r="B41" s="20"/>
      <c r="C41" s="30"/>
      <c r="D41" s="25" t="s">
        <v>47</v>
      </c>
      <c r="E41" s="31" t="s">
        <v>48</v>
      </c>
      <c r="F41" s="33" t="n">
        <v>200</v>
      </c>
      <c r="G41" s="59" t="s">
        <v>34</v>
      </c>
      <c r="H41" s="59" t="s">
        <v>34</v>
      </c>
      <c r="I41" s="60" t="s">
        <v>35</v>
      </c>
      <c r="J41" s="59" t="s">
        <v>36</v>
      </c>
      <c r="K41" s="27" t="n">
        <v>943</v>
      </c>
      <c r="L41" s="61" t="n">
        <v>1.66</v>
      </c>
    </row>
    <row r="42" customFormat="false" ht="14.25" hidden="false" customHeight="false" outlineLevel="0" collapsed="false">
      <c r="A42" s="29"/>
      <c r="B42" s="20"/>
      <c r="C42" s="30"/>
      <c r="D42" s="25" t="s">
        <v>37</v>
      </c>
      <c r="E42" s="23" t="s">
        <v>38</v>
      </c>
      <c r="F42" s="27" t="n">
        <v>40</v>
      </c>
      <c r="G42" s="27" t="n">
        <v>1.32</v>
      </c>
      <c r="H42" s="27" t="n">
        <v>0.48</v>
      </c>
      <c r="I42" s="106" t="n">
        <v>19.16</v>
      </c>
      <c r="J42" s="27" t="n">
        <v>94.8</v>
      </c>
      <c r="K42" s="39"/>
      <c r="L42" s="110" t="n">
        <v>2.8</v>
      </c>
    </row>
    <row r="43" customFormat="false" ht="15" hidden="false" customHeight="false" outlineLevel="0" collapsed="false">
      <c r="A43" s="41"/>
      <c r="B43" s="42"/>
      <c r="C43" s="43"/>
      <c r="D43" s="44" t="s">
        <v>39</v>
      </c>
      <c r="E43" s="45"/>
      <c r="F43" s="62" t="n">
        <f aca="false">SUM(F40:F42)</f>
        <v>490</v>
      </c>
      <c r="G43" s="62" t="n">
        <v>15</v>
      </c>
      <c r="H43" s="62" t="n">
        <v>10.018</v>
      </c>
      <c r="I43" s="62" t="n">
        <v>42.381</v>
      </c>
      <c r="J43" s="62" t="n">
        <v>329.807</v>
      </c>
      <c r="K43" s="118"/>
      <c r="L43" s="48" t="n">
        <f aca="false">SUM(L40:L42)</f>
        <v>45.342</v>
      </c>
    </row>
    <row r="44" customFormat="false" ht="14.25" hidden="false" customHeight="false" outlineLevel="0" collapsed="false">
      <c r="A44" s="49" t="n">
        <f aca="false">A40</f>
        <v>1</v>
      </c>
      <c r="B44" s="50" t="n">
        <f aca="false">B40</f>
        <v>4</v>
      </c>
      <c r="C44" s="51" t="s">
        <v>40</v>
      </c>
      <c r="D44" s="93" t="s">
        <v>41</v>
      </c>
      <c r="E44" s="38" t="s">
        <v>101</v>
      </c>
      <c r="F44" s="33" t="n">
        <v>100</v>
      </c>
      <c r="G44" s="119" t="s">
        <v>102</v>
      </c>
      <c r="H44" s="119" t="s">
        <v>103</v>
      </c>
      <c r="I44" s="120" t="s">
        <v>104</v>
      </c>
      <c r="J44" s="119" t="s">
        <v>105</v>
      </c>
      <c r="K44" s="121" t="s">
        <v>106</v>
      </c>
      <c r="L44" s="61" t="n">
        <v>44.553</v>
      </c>
    </row>
    <row r="45" customFormat="false" ht="14.25" hidden="false" customHeight="false" outlineLevel="0" collapsed="false">
      <c r="A45" s="29"/>
      <c r="B45" s="20"/>
      <c r="C45" s="30"/>
      <c r="D45" s="25" t="s">
        <v>47</v>
      </c>
      <c r="E45" s="31" t="s">
        <v>48</v>
      </c>
      <c r="F45" s="33" t="n">
        <v>200</v>
      </c>
      <c r="G45" s="59" t="s">
        <v>34</v>
      </c>
      <c r="H45" s="59" t="s">
        <v>34</v>
      </c>
      <c r="I45" s="60" t="s">
        <v>35</v>
      </c>
      <c r="J45" s="59" t="s">
        <v>36</v>
      </c>
      <c r="K45" s="27" t="n">
        <v>943</v>
      </c>
      <c r="L45" s="61" t="n">
        <v>1.66</v>
      </c>
    </row>
    <row r="46" customFormat="false" ht="14.25" hidden="false" customHeight="false" outlineLevel="0" collapsed="false">
      <c r="A46" s="41"/>
      <c r="B46" s="42"/>
      <c r="C46" s="43"/>
      <c r="D46" s="44" t="s">
        <v>39</v>
      </c>
      <c r="E46" s="45"/>
      <c r="F46" s="122" t="n">
        <v>300</v>
      </c>
      <c r="G46" s="122" t="n">
        <v>11.78</v>
      </c>
      <c r="H46" s="122" t="n">
        <v>15.432</v>
      </c>
      <c r="I46" s="122" t="n">
        <v>44.992</v>
      </c>
      <c r="J46" s="122" t="n">
        <v>368.063</v>
      </c>
      <c r="K46" s="118"/>
      <c r="L46" s="48" t="n">
        <f aca="false">SUM(L44:L45)</f>
        <v>46.213</v>
      </c>
    </row>
    <row r="47" customFormat="false" ht="15.75" hidden="false" customHeight="true" outlineLevel="0" collapsed="false">
      <c r="A47" s="65" t="n">
        <f aca="false">A40</f>
        <v>1</v>
      </c>
      <c r="B47" s="66" t="n">
        <f aca="false">B40</f>
        <v>4</v>
      </c>
      <c r="C47" s="67" t="s">
        <v>54</v>
      </c>
      <c r="D47" s="67"/>
      <c r="E47" s="68"/>
      <c r="F47" s="69" t="n">
        <v>790</v>
      </c>
      <c r="G47" s="123" t="n">
        <v>27.16</v>
      </c>
      <c r="H47" s="123" t="n">
        <v>25.45</v>
      </c>
      <c r="I47" s="123" t="n">
        <v>87.373</v>
      </c>
      <c r="J47" s="123" t="n">
        <v>697.87</v>
      </c>
      <c r="K47" s="99"/>
      <c r="L47" s="71" t="n">
        <f aca="false">L43+L46</f>
        <v>91.555</v>
      </c>
    </row>
    <row r="48" customFormat="false" ht="14.25" hidden="false" customHeight="false" outlineLevel="0" collapsed="false">
      <c r="A48" s="100" t="n">
        <v>1</v>
      </c>
      <c r="B48" s="101" t="n">
        <v>5</v>
      </c>
      <c r="C48" s="21" t="s">
        <v>26</v>
      </c>
      <c r="D48" s="25" t="s">
        <v>27</v>
      </c>
      <c r="E48" s="31" t="s">
        <v>107</v>
      </c>
      <c r="F48" s="24" t="n">
        <v>90</v>
      </c>
      <c r="G48" s="78" t="n">
        <v>9.42</v>
      </c>
      <c r="H48" s="78" t="n">
        <v>10.879</v>
      </c>
      <c r="I48" s="124" t="s">
        <v>108</v>
      </c>
      <c r="J48" s="78" t="n">
        <v>165.414</v>
      </c>
      <c r="K48" s="27" t="s">
        <v>109</v>
      </c>
      <c r="L48" s="125" t="n">
        <v>37.346</v>
      </c>
    </row>
    <row r="49" customFormat="false" ht="14.25" hidden="false" customHeight="false" outlineLevel="0" collapsed="false">
      <c r="A49" s="29"/>
      <c r="B49" s="20"/>
      <c r="C49" s="30"/>
      <c r="D49" s="25" t="s">
        <v>30</v>
      </c>
      <c r="E49" s="31" t="s">
        <v>110</v>
      </c>
      <c r="F49" s="24" t="n">
        <v>155</v>
      </c>
      <c r="G49" s="119" t="s">
        <v>111</v>
      </c>
      <c r="H49" s="119" t="s">
        <v>112</v>
      </c>
      <c r="I49" s="120" t="s">
        <v>113</v>
      </c>
      <c r="J49" s="119" t="s">
        <v>114</v>
      </c>
      <c r="K49" s="27" t="n">
        <v>414</v>
      </c>
      <c r="L49" s="80" t="n">
        <v>9.467</v>
      </c>
    </row>
    <row r="50" customFormat="false" ht="14.25" hidden="false" customHeight="false" outlineLevel="0" collapsed="false">
      <c r="A50" s="29"/>
      <c r="B50" s="20"/>
      <c r="C50" s="30"/>
      <c r="D50" s="25" t="s">
        <v>115</v>
      </c>
      <c r="E50" s="31" t="s">
        <v>116</v>
      </c>
      <c r="F50" s="33" t="n">
        <v>200</v>
      </c>
      <c r="G50" s="59" t="s">
        <v>34</v>
      </c>
      <c r="H50" s="59" t="s">
        <v>34</v>
      </c>
      <c r="I50" s="60" t="s">
        <v>35</v>
      </c>
      <c r="J50" s="59" t="s">
        <v>36</v>
      </c>
      <c r="K50" s="27" t="n">
        <v>943</v>
      </c>
      <c r="L50" s="80" t="n">
        <v>1.66</v>
      </c>
    </row>
    <row r="51" customFormat="false" ht="14.25" hidden="false" customHeight="false" outlineLevel="0" collapsed="false">
      <c r="A51" s="29"/>
      <c r="B51" s="20"/>
      <c r="C51" s="30"/>
      <c r="D51" s="22" t="s">
        <v>61</v>
      </c>
      <c r="E51" s="23" t="s">
        <v>38</v>
      </c>
      <c r="F51" s="24" t="n">
        <v>35</v>
      </c>
      <c r="G51" s="119" t="s">
        <v>117</v>
      </c>
      <c r="H51" s="119" t="s">
        <v>118</v>
      </c>
      <c r="I51" s="120" t="s">
        <v>119</v>
      </c>
      <c r="J51" s="119" t="s">
        <v>120</v>
      </c>
      <c r="K51" s="39"/>
      <c r="L51" s="80" t="n">
        <v>2.45</v>
      </c>
    </row>
    <row r="52" customFormat="false" ht="15" hidden="false" customHeight="false" outlineLevel="0" collapsed="false">
      <c r="A52" s="41"/>
      <c r="B52" s="42"/>
      <c r="C52" s="43"/>
      <c r="D52" s="126" t="s">
        <v>39</v>
      </c>
      <c r="E52" s="68"/>
      <c r="F52" s="69" t="n">
        <f aca="false">SUM(F48:F51)</f>
        <v>480</v>
      </c>
      <c r="G52" s="71" t="n">
        <v>15.925</v>
      </c>
      <c r="H52" s="71" t="n">
        <v>15.454</v>
      </c>
      <c r="I52" s="71" t="n">
        <v>69.952</v>
      </c>
      <c r="J52" s="71" t="n">
        <f aca="false">SUM(J48:J51)</f>
        <v>165.414</v>
      </c>
      <c r="K52" s="127"/>
      <c r="L52" s="71" t="n">
        <f aca="false">SUM(L48:L51)</f>
        <v>50.923</v>
      </c>
    </row>
    <row r="53" customFormat="false" ht="14.25" hidden="false" customHeight="false" outlineLevel="0" collapsed="false">
      <c r="A53" s="49" t="n">
        <f aca="false">A48</f>
        <v>1</v>
      </c>
      <c r="B53" s="50" t="n">
        <f aca="false">B48</f>
        <v>5</v>
      </c>
      <c r="C53" s="51" t="s">
        <v>40</v>
      </c>
      <c r="D53" s="128" t="s">
        <v>41</v>
      </c>
      <c r="E53" s="73" t="s">
        <v>121</v>
      </c>
      <c r="F53" s="129" t="n">
        <v>75</v>
      </c>
      <c r="G53" s="130" t="n">
        <v>16.722</v>
      </c>
      <c r="H53" s="130" t="n">
        <v>8.577</v>
      </c>
      <c r="I53" s="130" t="n">
        <v>20.407</v>
      </c>
      <c r="J53" s="130" t="n">
        <v>225.317</v>
      </c>
      <c r="K53" s="76" t="n">
        <v>469</v>
      </c>
      <c r="L53" s="131" t="n">
        <v>42.77</v>
      </c>
    </row>
    <row r="54" customFormat="false" ht="14.25" hidden="false" customHeight="false" outlineLevel="0" collapsed="false">
      <c r="A54" s="29"/>
      <c r="B54" s="20"/>
      <c r="C54" s="30"/>
      <c r="D54" s="132" t="s">
        <v>47</v>
      </c>
      <c r="E54" s="31" t="s">
        <v>48</v>
      </c>
      <c r="F54" s="33" t="n">
        <v>200</v>
      </c>
      <c r="G54" s="59" t="s">
        <v>34</v>
      </c>
      <c r="H54" s="59" t="s">
        <v>34</v>
      </c>
      <c r="I54" s="59" t="s">
        <v>35</v>
      </c>
      <c r="J54" s="59" t="s">
        <v>36</v>
      </c>
      <c r="K54" s="27" t="n">
        <v>943</v>
      </c>
      <c r="L54" s="133" t="n">
        <v>1.66</v>
      </c>
    </row>
    <row r="55" customFormat="false" ht="14.25" hidden="false" customHeight="false" outlineLevel="0" collapsed="false">
      <c r="A55" s="29"/>
      <c r="B55" s="20"/>
      <c r="C55" s="30"/>
      <c r="D55" s="132" t="s">
        <v>37</v>
      </c>
      <c r="E55" s="38" t="s">
        <v>122</v>
      </c>
      <c r="F55" s="24" t="n">
        <v>60</v>
      </c>
      <c r="G55" s="119" t="s">
        <v>123</v>
      </c>
      <c r="H55" s="119" t="s">
        <v>124</v>
      </c>
      <c r="I55" s="59" t="s">
        <v>125</v>
      </c>
      <c r="J55" s="119" t="s">
        <v>126</v>
      </c>
      <c r="K55" s="27" t="n">
        <v>3</v>
      </c>
      <c r="L55" s="133" t="n">
        <v>15.5</v>
      </c>
    </row>
    <row r="56" customFormat="false" ht="14.25" hidden="false" customHeight="false" outlineLevel="0" collapsed="false">
      <c r="A56" s="41"/>
      <c r="B56" s="42"/>
      <c r="C56" s="43"/>
      <c r="D56" s="44" t="s">
        <v>39</v>
      </c>
      <c r="E56" s="45"/>
      <c r="F56" s="62" t="n">
        <f aca="false">SUM(F53:F55)</f>
        <v>335</v>
      </c>
      <c r="G56" s="62" t="n">
        <v>20.622</v>
      </c>
      <c r="H56" s="62" t="n">
        <v>16.227</v>
      </c>
      <c r="I56" s="62" t="n">
        <v>53.147</v>
      </c>
      <c r="J56" s="62" t="n">
        <v>441.017</v>
      </c>
      <c r="K56" s="134"/>
      <c r="L56" s="48" t="n">
        <f aca="false">SUM(L53:L55)</f>
        <v>59.93</v>
      </c>
    </row>
    <row r="57" customFormat="false" ht="15.75" hidden="false" customHeight="true" outlineLevel="0" collapsed="false">
      <c r="A57" s="65" t="n">
        <f aca="false">A48</f>
        <v>1</v>
      </c>
      <c r="B57" s="66" t="n">
        <f aca="false">B48</f>
        <v>5</v>
      </c>
      <c r="C57" s="67" t="s">
        <v>54</v>
      </c>
      <c r="D57" s="67"/>
      <c r="E57" s="68"/>
      <c r="F57" s="135" t="n">
        <f aca="false">F52+F56</f>
        <v>815</v>
      </c>
      <c r="G57" s="71" t="n">
        <v>36.547</v>
      </c>
      <c r="H57" s="71" t="n">
        <v>31.681</v>
      </c>
      <c r="I57" s="71" t="n">
        <v>123.099</v>
      </c>
      <c r="J57" s="71" t="n">
        <v>934.681</v>
      </c>
      <c r="K57" s="136"/>
      <c r="L57" s="71" t="n">
        <f aca="false">L52+L56</f>
        <v>110.853</v>
      </c>
    </row>
    <row r="58" customFormat="false" ht="14.25" hidden="false" customHeight="false" outlineLevel="0" collapsed="false">
      <c r="A58" s="100" t="n">
        <v>1</v>
      </c>
      <c r="B58" s="101" t="n">
        <v>6</v>
      </c>
      <c r="C58" s="21" t="s">
        <v>26</v>
      </c>
      <c r="D58" s="25" t="s">
        <v>27</v>
      </c>
      <c r="E58" s="31" t="s">
        <v>127</v>
      </c>
      <c r="F58" s="24" t="n">
        <v>150</v>
      </c>
      <c r="G58" s="25" t="n">
        <v>16.324</v>
      </c>
      <c r="H58" s="25" t="n">
        <v>18.47</v>
      </c>
      <c r="I58" s="26" t="n">
        <v>45.758</v>
      </c>
      <c r="J58" s="24" t="n">
        <v>378.02</v>
      </c>
      <c r="K58" s="27" t="n">
        <v>636</v>
      </c>
      <c r="L58" s="137" t="n">
        <v>47.08</v>
      </c>
    </row>
    <row r="59" customFormat="false" ht="14.25" hidden="false" customHeight="false" outlineLevel="0" collapsed="false">
      <c r="A59" s="29"/>
      <c r="B59" s="20"/>
      <c r="C59" s="30"/>
      <c r="D59" s="25" t="s">
        <v>47</v>
      </c>
      <c r="E59" s="83" t="s">
        <v>116</v>
      </c>
      <c r="F59" s="84" t="n">
        <v>200</v>
      </c>
      <c r="G59" s="138" t="n">
        <v>0</v>
      </c>
      <c r="H59" s="138" t="n">
        <v>0</v>
      </c>
      <c r="I59" s="86" t="n">
        <v>8</v>
      </c>
      <c r="J59" s="84" t="n">
        <v>32</v>
      </c>
      <c r="K59" s="88" t="n">
        <v>943</v>
      </c>
      <c r="L59" s="28" t="n">
        <v>1.66</v>
      </c>
    </row>
    <row r="60" customFormat="false" ht="14.25" hidden="false" customHeight="false" outlineLevel="0" collapsed="false">
      <c r="A60" s="29"/>
      <c r="B60" s="20"/>
      <c r="C60" s="30"/>
      <c r="D60" s="22" t="s">
        <v>61</v>
      </c>
      <c r="E60" s="31" t="s">
        <v>49</v>
      </c>
      <c r="F60" s="24" t="n">
        <v>40</v>
      </c>
      <c r="G60" s="25" t="n">
        <v>3.04</v>
      </c>
      <c r="H60" s="25" t="n">
        <v>0.32</v>
      </c>
      <c r="I60" s="26" t="n">
        <v>19.68</v>
      </c>
      <c r="J60" s="24" t="n">
        <v>94</v>
      </c>
      <c r="K60" s="27"/>
      <c r="L60" s="37" t="n">
        <v>2.8</v>
      </c>
    </row>
    <row r="61" customFormat="false" ht="15" hidden="false" customHeight="false" outlineLevel="0" collapsed="false">
      <c r="A61" s="41"/>
      <c r="B61" s="42"/>
      <c r="C61" s="43"/>
      <c r="D61" s="126" t="s">
        <v>39</v>
      </c>
      <c r="E61" s="68"/>
      <c r="F61" s="123" t="n">
        <f aca="false">SUM(F58:F60)</f>
        <v>390</v>
      </c>
      <c r="G61" s="123" t="n">
        <v>19.364</v>
      </c>
      <c r="H61" s="123" t="n">
        <v>18.79</v>
      </c>
      <c r="I61" s="123" t="n">
        <v>73.438</v>
      </c>
      <c r="J61" s="123" t="n">
        <v>504.02</v>
      </c>
      <c r="K61" s="99"/>
      <c r="L61" s="71" t="n">
        <f aca="false">SUM(L58:L60)</f>
        <v>51.54</v>
      </c>
    </row>
    <row r="62" customFormat="false" ht="14.25" hidden="false" customHeight="false" outlineLevel="0" collapsed="false">
      <c r="A62" s="49" t="n">
        <v>1</v>
      </c>
      <c r="B62" s="50" t="n">
        <f aca="false">B58</f>
        <v>6</v>
      </c>
      <c r="C62" s="51" t="s">
        <v>40</v>
      </c>
      <c r="D62" s="43" t="s">
        <v>55</v>
      </c>
      <c r="E62" s="139"/>
      <c r="F62" s="140"/>
      <c r="G62" s="140"/>
      <c r="H62" s="140"/>
      <c r="I62" s="140"/>
      <c r="J62" s="140"/>
      <c r="K62" s="141"/>
      <c r="L62" s="142"/>
    </row>
    <row r="63" customFormat="false" ht="14.25" hidden="false" customHeight="false" outlineLevel="0" collapsed="false">
      <c r="A63" s="29"/>
      <c r="B63" s="20"/>
      <c r="C63" s="30"/>
      <c r="D63" s="143" t="s">
        <v>95</v>
      </c>
      <c r="E63" s="40"/>
      <c r="F63" s="144"/>
      <c r="G63" s="144"/>
      <c r="H63" s="144"/>
      <c r="I63" s="144"/>
      <c r="J63" s="144"/>
      <c r="K63" s="145"/>
      <c r="L63" s="146"/>
    </row>
    <row r="64" customFormat="false" ht="14.25" hidden="false" customHeight="false" outlineLevel="0" collapsed="false">
      <c r="A64" s="29"/>
      <c r="B64" s="20"/>
      <c r="C64" s="30"/>
      <c r="D64" s="143" t="s">
        <v>27</v>
      </c>
      <c r="E64" s="40"/>
      <c r="F64" s="144"/>
      <c r="G64" s="144"/>
      <c r="H64" s="144"/>
      <c r="I64" s="144"/>
      <c r="J64" s="144"/>
      <c r="K64" s="145"/>
      <c r="L64" s="146"/>
    </row>
    <row r="65" customFormat="false" ht="14.25" hidden="false" customHeight="false" outlineLevel="0" collapsed="false">
      <c r="A65" s="29"/>
      <c r="B65" s="20"/>
      <c r="C65" s="30"/>
      <c r="D65" s="143" t="s">
        <v>30</v>
      </c>
      <c r="E65" s="40"/>
      <c r="F65" s="144"/>
      <c r="G65" s="144"/>
      <c r="H65" s="144"/>
      <c r="I65" s="144"/>
      <c r="J65" s="144"/>
      <c r="K65" s="145"/>
      <c r="L65" s="146"/>
    </row>
    <row r="66" customFormat="false" ht="14.25" hidden="false" customHeight="false" outlineLevel="0" collapsed="false">
      <c r="A66" s="29"/>
      <c r="B66" s="20"/>
      <c r="C66" s="30"/>
      <c r="D66" s="143" t="s">
        <v>32</v>
      </c>
      <c r="E66" s="40"/>
      <c r="F66" s="144"/>
      <c r="G66" s="144"/>
      <c r="H66" s="144"/>
      <c r="I66" s="144"/>
      <c r="J66" s="144"/>
      <c r="K66" s="145"/>
      <c r="L66" s="146"/>
    </row>
    <row r="67" customFormat="false" ht="14.25" hidden="false" customHeight="false" outlineLevel="0" collapsed="false">
      <c r="A67" s="29"/>
      <c r="B67" s="20"/>
      <c r="C67" s="30"/>
      <c r="D67" s="143" t="s">
        <v>128</v>
      </c>
      <c r="E67" s="40"/>
      <c r="F67" s="144"/>
      <c r="G67" s="144"/>
      <c r="H67" s="144"/>
      <c r="I67" s="144"/>
      <c r="J67" s="144"/>
      <c r="K67" s="145"/>
      <c r="L67" s="146"/>
    </row>
    <row r="68" customFormat="false" ht="14.25" hidden="false" customHeight="false" outlineLevel="0" collapsed="false">
      <c r="A68" s="29"/>
      <c r="B68" s="20"/>
      <c r="C68" s="30"/>
      <c r="D68" s="143" t="s">
        <v>129</v>
      </c>
      <c r="E68" s="40"/>
      <c r="F68" s="144"/>
      <c r="G68" s="144"/>
      <c r="H68" s="144"/>
      <c r="I68" s="144"/>
      <c r="J68" s="144"/>
      <c r="K68" s="145"/>
      <c r="L68" s="146"/>
    </row>
    <row r="69" customFormat="false" ht="14.25" hidden="false" customHeight="false" outlineLevel="0" collapsed="false">
      <c r="A69" s="41"/>
      <c r="B69" s="42"/>
      <c r="C69" s="43"/>
      <c r="D69" s="44" t="s">
        <v>39</v>
      </c>
      <c r="E69" s="45"/>
      <c r="F69" s="46"/>
      <c r="G69" s="46"/>
      <c r="H69" s="46"/>
      <c r="I69" s="46"/>
      <c r="J69" s="46"/>
      <c r="K69" s="47"/>
      <c r="L69" s="48"/>
    </row>
    <row r="70" customFormat="false" ht="25.5" hidden="false" customHeight="true" outlineLevel="0" collapsed="false">
      <c r="A70" s="65" t="n">
        <f aca="false">A58</f>
        <v>1</v>
      </c>
      <c r="B70" s="66" t="n">
        <f aca="false">B58</f>
        <v>6</v>
      </c>
      <c r="C70" s="147" t="s">
        <v>54</v>
      </c>
      <c r="D70" s="148"/>
      <c r="E70" s="68"/>
      <c r="F70" s="123" t="n">
        <v>390</v>
      </c>
      <c r="G70" s="123" t="n">
        <v>19.364</v>
      </c>
      <c r="H70" s="123" t="n">
        <v>18.79</v>
      </c>
      <c r="I70" s="123" t="n">
        <v>73.438</v>
      </c>
      <c r="J70" s="149" t="n">
        <v>504.02</v>
      </c>
      <c r="K70" s="150"/>
      <c r="L70" s="151" t="n">
        <v>51.54</v>
      </c>
    </row>
    <row r="71" customFormat="false" ht="14.25" hidden="false" customHeight="false" outlineLevel="0" collapsed="false">
      <c r="A71" s="100" t="n">
        <v>2</v>
      </c>
      <c r="B71" s="101" t="n">
        <v>1</v>
      </c>
      <c r="C71" s="21" t="s">
        <v>26</v>
      </c>
      <c r="D71" s="52"/>
      <c r="E71" s="38"/>
      <c r="F71" s="152"/>
      <c r="G71" s="119"/>
      <c r="H71" s="119"/>
      <c r="I71" s="120"/>
      <c r="J71" s="119"/>
      <c r="K71" s="121"/>
      <c r="L71" s="90"/>
    </row>
    <row r="72" customFormat="false" ht="14.25" hidden="false" customHeight="false" outlineLevel="0" collapsed="false">
      <c r="A72" s="29"/>
      <c r="B72" s="20"/>
      <c r="C72" s="30"/>
      <c r="D72" s="22" t="s">
        <v>27</v>
      </c>
      <c r="E72" s="23" t="s">
        <v>28</v>
      </c>
      <c r="F72" s="27" t="n">
        <v>90</v>
      </c>
      <c r="G72" s="27" t="n">
        <v>6.5</v>
      </c>
      <c r="H72" s="27" t="n">
        <v>7.565</v>
      </c>
      <c r="I72" s="106" t="n">
        <v>11.447</v>
      </c>
      <c r="J72" s="27" t="n">
        <v>60.724</v>
      </c>
      <c r="K72" s="27" t="s">
        <v>29</v>
      </c>
      <c r="L72" s="105" t="n">
        <v>37.294</v>
      </c>
    </row>
    <row r="73" customFormat="false" ht="14.25" hidden="false" customHeight="false" outlineLevel="0" collapsed="false">
      <c r="A73" s="29"/>
      <c r="B73" s="20"/>
      <c r="C73" s="30"/>
      <c r="D73" s="22" t="s">
        <v>30</v>
      </c>
      <c r="E73" s="31" t="s">
        <v>31</v>
      </c>
      <c r="F73" s="27" t="n">
        <v>156</v>
      </c>
      <c r="G73" s="27" t="n">
        <v>6.486</v>
      </c>
      <c r="H73" s="27" t="n">
        <v>5.676</v>
      </c>
      <c r="I73" s="106" t="n">
        <v>34.764</v>
      </c>
      <c r="J73" s="27" t="n">
        <v>207.51</v>
      </c>
      <c r="K73" s="27" t="n">
        <v>378</v>
      </c>
      <c r="L73" s="105" t="n">
        <v>10.792</v>
      </c>
    </row>
    <row r="74" customFormat="false" ht="14.25" hidden="false" customHeight="false" outlineLevel="0" collapsed="false">
      <c r="A74" s="29"/>
      <c r="B74" s="20"/>
      <c r="C74" s="30"/>
      <c r="D74" s="22" t="s">
        <v>32</v>
      </c>
      <c r="E74" s="83" t="s">
        <v>82</v>
      </c>
      <c r="F74" s="88" t="n">
        <v>200</v>
      </c>
      <c r="G74" s="88" t="n">
        <v>0.568</v>
      </c>
      <c r="H74" s="88" t="n">
        <v>0.028</v>
      </c>
      <c r="I74" s="108" t="n">
        <v>11.99</v>
      </c>
      <c r="J74" s="88" t="n">
        <v>57.209</v>
      </c>
      <c r="K74" s="109" t="n">
        <v>393</v>
      </c>
      <c r="L74" s="110" t="n">
        <v>4.36</v>
      </c>
    </row>
    <row r="75" customFormat="false" ht="14.25" hidden="false" customHeight="false" outlineLevel="0" collapsed="false">
      <c r="A75" s="29"/>
      <c r="B75" s="20"/>
      <c r="C75" s="30"/>
      <c r="D75" s="22" t="s">
        <v>61</v>
      </c>
      <c r="E75" s="38" t="s">
        <v>38</v>
      </c>
      <c r="F75" s="27" t="n">
        <v>40</v>
      </c>
      <c r="G75" s="27" t="n">
        <v>1.32</v>
      </c>
      <c r="H75" s="27" t="n">
        <v>0.48</v>
      </c>
      <c r="I75" s="106" t="n">
        <v>19.16</v>
      </c>
      <c r="J75" s="27" t="n">
        <v>94.8</v>
      </c>
      <c r="K75" s="39"/>
      <c r="L75" s="105" t="n">
        <v>2.8</v>
      </c>
    </row>
    <row r="76" customFormat="false" ht="15" hidden="false" customHeight="false" outlineLevel="0" collapsed="false">
      <c r="A76" s="41"/>
      <c r="B76" s="42"/>
      <c r="C76" s="43"/>
      <c r="D76" s="126" t="s">
        <v>39</v>
      </c>
      <c r="E76" s="68"/>
      <c r="F76" s="69" t="n">
        <f aca="false">SUM(F72:F75)</f>
        <v>486</v>
      </c>
      <c r="G76" s="71" t="n">
        <v>14.874</v>
      </c>
      <c r="H76" s="71" t="n">
        <v>13.749</v>
      </c>
      <c r="I76" s="71" t="n">
        <v>77.361</v>
      </c>
      <c r="J76" s="71" t="n">
        <v>420.243</v>
      </c>
      <c r="K76" s="127"/>
      <c r="L76" s="71" t="n">
        <f aca="false">SUM(L72:L75)</f>
        <v>55.246</v>
      </c>
    </row>
    <row r="77" customFormat="false" ht="27" hidden="false" customHeight="false" outlineLevel="0" collapsed="false">
      <c r="A77" s="49" t="n">
        <f aca="false">A71</f>
        <v>2</v>
      </c>
      <c r="B77" s="50" t="n">
        <f aca="false">B71</f>
        <v>1</v>
      </c>
      <c r="C77" s="51" t="s">
        <v>40</v>
      </c>
      <c r="D77" s="153" t="s">
        <v>41</v>
      </c>
      <c r="E77" s="154" t="s">
        <v>130</v>
      </c>
      <c r="F77" s="155" t="n">
        <v>130</v>
      </c>
      <c r="G77" s="155" t="n">
        <v>3.74</v>
      </c>
      <c r="H77" s="155" t="n">
        <v>4.385</v>
      </c>
      <c r="I77" s="156" t="n">
        <v>27.322</v>
      </c>
      <c r="J77" s="155" t="n">
        <v>162.96</v>
      </c>
      <c r="K77" s="155" t="n">
        <v>384</v>
      </c>
      <c r="L77" s="157" t="n">
        <v>12.487</v>
      </c>
    </row>
    <row r="78" customFormat="false" ht="14.25" hidden="false" customHeight="false" outlineLevel="0" collapsed="false">
      <c r="A78" s="29"/>
      <c r="B78" s="20"/>
      <c r="C78" s="30"/>
      <c r="D78" s="22" t="s">
        <v>47</v>
      </c>
      <c r="E78" s="158" t="s">
        <v>48</v>
      </c>
      <c r="F78" s="117" t="n">
        <v>200</v>
      </c>
      <c r="G78" s="117" t="n">
        <v>0</v>
      </c>
      <c r="H78" s="117" t="n">
        <v>0</v>
      </c>
      <c r="I78" s="159" t="n">
        <v>8</v>
      </c>
      <c r="J78" s="117" t="n">
        <v>32</v>
      </c>
      <c r="K78" s="117" t="n">
        <v>943</v>
      </c>
      <c r="L78" s="110" t="n">
        <v>1.66</v>
      </c>
    </row>
    <row r="79" customFormat="false" ht="14.25" hidden="false" customHeight="false" outlineLevel="0" collapsed="false">
      <c r="A79" s="29"/>
      <c r="B79" s="20"/>
      <c r="C79" s="30"/>
      <c r="D79" s="22" t="s">
        <v>37</v>
      </c>
      <c r="E79" s="158" t="s">
        <v>131</v>
      </c>
      <c r="F79" s="160" t="n">
        <v>40</v>
      </c>
      <c r="G79" s="160" t="s">
        <v>50</v>
      </c>
      <c r="H79" s="160" t="s">
        <v>51</v>
      </c>
      <c r="I79" s="161" t="s">
        <v>52</v>
      </c>
      <c r="J79" s="160" t="n">
        <v>94</v>
      </c>
      <c r="K79" s="39"/>
      <c r="L79" s="110" t="n">
        <v>2.8</v>
      </c>
    </row>
    <row r="80" customFormat="false" ht="14.25" hidden="false" customHeight="false" outlineLevel="0" collapsed="false">
      <c r="A80" s="41"/>
      <c r="B80" s="42"/>
      <c r="C80" s="43"/>
      <c r="D80" s="44" t="s">
        <v>39</v>
      </c>
      <c r="E80" s="45"/>
      <c r="F80" s="47" t="n">
        <f aca="false">SUM(F77:F79)</f>
        <v>370</v>
      </c>
      <c r="G80" s="47" t="n">
        <v>6.78</v>
      </c>
      <c r="H80" s="47" t="n">
        <v>4.705</v>
      </c>
      <c r="I80" s="47" t="n">
        <v>55.002</v>
      </c>
      <c r="J80" s="47" t="n">
        <v>288.96</v>
      </c>
      <c r="K80" s="47"/>
      <c r="L80" s="162" t="n">
        <f aca="false">SUM(L77:L79)</f>
        <v>16.947</v>
      </c>
    </row>
    <row r="81" customFormat="false" ht="25.5" hidden="false" customHeight="true" outlineLevel="0" collapsed="false">
      <c r="A81" s="65" t="n">
        <f aca="false">A71</f>
        <v>2</v>
      </c>
      <c r="B81" s="66" t="n">
        <f aca="false">B71</f>
        <v>1</v>
      </c>
      <c r="C81" s="147" t="s">
        <v>54</v>
      </c>
      <c r="D81" s="148"/>
      <c r="E81" s="68"/>
      <c r="F81" s="69" t="n">
        <f aca="false">F76+F80</f>
        <v>856</v>
      </c>
      <c r="G81" s="71" t="n">
        <f aca="false">G76+G80</f>
        <v>21.654</v>
      </c>
      <c r="H81" s="71" t="n">
        <f aca="false">H76+H80</f>
        <v>18.454</v>
      </c>
      <c r="I81" s="71" t="n">
        <f aca="false">I76+I80</f>
        <v>132.363</v>
      </c>
      <c r="J81" s="71" t="n">
        <f aca="false">J76+J80</f>
        <v>709.203</v>
      </c>
      <c r="K81" s="127"/>
      <c r="L81" s="71" t="n">
        <f aca="false">L76+L80</f>
        <v>72.193</v>
      </c>
    </row>
    <row r="82" customFormat="false" ht="14.25" hidden="false" customHeight="false" outlineLevel="0" collapsed="false">
      <c r="A82" s="19" t="n">
        <v>2</v>
      </c>
      <c r="B82" s="20" t="n">
        <v>2</v>
      </c>
      <c r="C82" s="21" t="s">
        <v>26</v>
      </c>
      <c r="D82" s="72" t="s">
        <v>55</v>
      </c>
      <c r="E82" s="73" t="s">
        <v>132</v>
      </c>
      <c r="F82" s="76" t="n">
        <v>60</v>
      </c>
      <c r="G82" s="76" t="n">
        <v>0.984</v>
      </c>
      <c r="H82" s="76" t="n">
        <v>3.063</v>
      </c>
      <c r="I82" s="163" t="n">
        <v>5.773</v>
      </c>
      <c r="J82" s="76" t="n">
        <v>54.522</v>
      </c>
      <c r="K82" s="76" t="n">
        <v>34</v>
      </c>
      <c r="L82" s="164" t="n">
        <v>5.93</v>
      </c>
    </row>
    <row r="83" customFormat="false" ht="15" hidden="false" customHeight="false" outlineLevel="0" collapsed="false">
      <c r="A83" s="19"/>
      <c r="B83" s="20"/>
      <c r="C83" s="30"/>
      <c r="D83" s="25" t="s">
        <v>27</v>
      </c>
      <c r="E83" s="23" t="s">
        <v>133</v>
      </c>
      <c r="F83" s="27" t="n">
        <v>90</v>
      </c>
      <c r="G83" s="27" t="n">
        <v>12.612</v>
      </c>
      <c r="H83" s="27" t="n">
        <v>9.997</v>
      </c>
      <c r="I83" s="106" t="n">
        <v>12.239</v>
      </c>
      <c r="J83" s="27" t="n">
        <v>182.984</v>
      </c>
      <c r="K83" s="27" t="s">
        <v>134</v>
      </c>
      <c r="L83" s="165" t="n">
        <v>36.378</v>
      </c>
    </row>
    <row r="84" customFormat="false" ht="14.25" hidden="false" customHeight="false" outlineLevel="0" collapsed="false">
      <c r="A84" s="19"/>
      <c r="B84" s="20"/>
      <c r="C84" s="30"/>
      <c r="D84" s="25" t="s">
        <v>30</v>
      </c>
      <c r="E84" s="31" t="s">
        <v>78</v>
      </c>
      <c r="F84" s="27" t="n">
        <v>153</v>
      </c>
      <c r="G84" s="107" t="s">
        <v>79</v>
      </c>
      <c r="H84" s="107" t="s">
        <v>80</v>
      </c>
      <c r="I84" s="106" t="n">
        <v>11.107</v>
      </c>
      <c r="J84" s="107" t="s">
        <v>81</v>
      </c>
      <c r="K84" s="27" t="n">
        <v>299</v>
      </c>
      <c r="L84" s="166" t="n">
        <v>18.492</v>
      </c>
    </row>
    <row r="85" customFormat="false" ht="14.25" hidden="false" customHeight="false" outlineLevel="0" collapsed="false">
      <c r="A85" s="19"/>
      <c r="B85" s="20"/>
      <c r="C85" s="30"/>
      <c r="D85" s="25" t="s">
        <v>47</v>
      </c>
      <c r="E85" s="158" t="s">
        <v>48</v>
      </c>
      <c r="F85" s="117" t="n">
        <v>200</v>
      </c>
      <c r="G85" s="117" t="n">
        <v>0</v>
      </c>
      <c r="H85" s="117" t="n">
        <v>0</v>
      </c>
      <c r="I85" s="159" t="n">
        <v>8</v>
      </c>
      <c r="J85" s="117" t="n">
        <v>32</v>
      </c>
      <c r="K85" s="117" t="n">
        <v>943</v>
      </c>
      <c r="L85" s="110" t="n">
        <v>1.66</v>
      </c>
    </row>
    <row r="86" customFormat="false" ht="14.25" hidden="false" customHeight="false" outlineLevel="0" collapsed="false">
      <c r="A86" s="19"/>
      <c r="B86" s="20"/>
      <c r="C86" s="30"/>
      <c r="D86" s="25" t="s">
        <v>61</v>
      </c>
      <c r="E86" s="23" t="s">
        <v>38</v>
      </c>
      <c r="F86" s="27" t="n">
        <v>40</v>
      </c>
      <c r="G86" s="107" t="s">
        <v>135</v>
      </c>
      <c r="H86" s="167" t="n">
        <v>0.48</v>
      </c>
      <c r="I86" s="106" t="n">
        <v>19.16</v>
      </c>
      <c r="J86" s="167" t="n">
        <v>94.8</v>
      </c>
      <c r="K86" s="39"/>
      <c r="L86" s="164" t="n">
        <v>2.8</v>
      </c>
    </row>
    <row r="87" customFormat="false" ht="15" hidden="false" customHeight="false" outlineLevel="0" collapsed="false">
      <c r="A87" s="91"/>
      <c r="B87" s="42"/>
      <c r="C87" s="43"/>
      <c r="D87" s="44" t="s">
        <v>39</v>
      </c>
      <c r="E87" s="45"/>
      <c r="F87" s="62" t="n">
        <f aca="false">SUM(F82:F86)</f>
        <v>543</v>
      </c>
      <c r="G87" s="48" t="n">
        <v>18.32</v>
      </c>
      <c r="H87" s="48" t="n">
        <v>17.182</v>
      </c>
      <c r="I87" s="48" t="s">
        <v>136</v>
      </c>
      <c r="J87" s="48" t="n">
        <v>499.44</v>
      </c>
      <c r="K87" s="134"/>
      <c r="L87" s="48" t="n">
        <f aca="false">SUM(L82:L86)</f>
        <v>65.26</v>
      </c>
    </row>
    <row r="88" customFormat="false" ht="15" hidden="false" customHeight="false" outlineLevel="0" collapsed="false">
      <c r="A88" s="50" t="n">
        <f aca="false">A82</f>
        <v>2</v>
      </c>
      <c r="B88" s="50" t="n">
        <f aca="false">B82</f>
        <v>2</v>
      </c>
      <c r="C88" s="51" t="s">
        <v>40</v>
      </c>
      <c r="D88" s="168" t="s">
        <v>41</v>
      </c>
      <c r="E88" s="169" t="s">
        <v>137</v>
      </c>
      <c r="F88" s="170" t="n">
        <v>130</v>
      </c>
      <c r="G88" s="170" t="n">
        <v>12.229</v>
      </c>
      <c r="H88" s="170" t="n">
        <v>21.629</v>
      </c>
      <c r="I88" s="104" t="n">
        <v>2.573</v>
      </c>
      <c r="J88" s="170" t="n">
        <v>253.85</v>
      </c>
      <c r="K88" s="170" t="n">
        <v>340</v>
      </c>
      <c r="L88" s="171" t="n">
        <v>51.822</v>
      </c>
    </row>
    <row r="89" customFormat="false" ht="15" hidden="false" customHeight="false" outlineLevel="0" collapsed="false">
      <c r="A89" s="19"/>
      <c r="B89" s="20"/>
      <c r="C89" s="30"/>
      <c r="D89" s="112" t="s">
        <v>47</v>
      </c>
      <c r="E89" s="169" t="s">
        <v>48</v>
      </c>
      <c r="F89" s="121" t="n">
        <v>200</v>
      </c>
      <c r="G89" s="121" t="n">
        <v>0</v>
      </c>
      <c r="H89" s="121" t="n">
        <v>0</v>
      </c>
      <c r="I89" s="172" t="n">
        <v>8</v>
      </c>
      <c r="J89" s="121" t="n">
        <v>32</v>
      </c>
      <c r="K89" s="121" t="n">
        <v>943</v>
      </c>
      <c r="L89" s="164" t="n">
        <v>1.66</v>
      </c>
    </row>
    <row r="90" customFormat="false" ht="15" hidden="false" customHeight="false" outlineLevel="0" collapsed="false">
      <c r="A90" s="19"/>
      <c r="B90" s="20"/>
      <c r="C90" s="30"/>
      <c r="D90" s="112" t="s">
        <v>37</v>
      </c>
      <c r="E90" s="169" t="s">
        <v>138</v>
      </c>
      <c r="F90" s="121" t="n">
        <v>60</v>
      </c>
      <c r="G90" s="107" t="s">
        <v>139</v>
      </c>
      <c r="H90" s="121" t="n">
        <v>3.6</v>
      </c>
      <c r="I90" s="172" t="n">
        <v>23.616</v>
      </c>
      <c r="J90" s="121" t="n">
        <v>155.16</v>
      </c>
      <c r="K90" s="173" t="n">
        <v>3</v>
      </c>
      <c r="L90" s="164" t="n">
        <v>11.4</v>
      </c>
    </row>
    <row r="91" customFormat="false" ht="14.25" hidden="false" customHeight="false" outlineLevel="0" collapsed="false">
      <c r="A91" s="91"/>
      <c r="B91" s="42"/>
      <c r="C91" s="43"/>
      <c r="D91" s="44" t="s">
        <v>39</v>
      </c>
      <c r="E91" s="45"/>
      <c r="F91" s="111" t="n">
        <f aca="false">SUM(F88:F90)</f>
        <v>390</v>
      </c>
      <c r="G91" s="111" t="s">
        <v>140</v>
      </c>
      <c r="H91" s="111" t="s">
        <v>141</v>
      </c>
      <c r="I91" s="111" t="s">
        <v>142</v>
      </c>
      <c r="J91" s="111" t="s">
        <v>143</v>
      </c>
      <c r="K91" s="111"/>
      <c r="L91" s="162" t="n">
        <f aca="false">SUM(L88:L90)</f>
        <v>64.882</v>
      </c>
    </row>
    <row r="92" customFormat="false" ht="15" hidden="false" customHeight="true" outlineLevel="0" collapsed="false">
      <c r="A92" s="66" t="n">
        <f aca="false">A82</f>
        <v>2</v>
      </c>
      <c r="B92" s="66" t="n">
        <f aca="false">B82</f>
        <v>2</v>
      </c>
      <c r="C92" s="67" t="s">
        <v>54</v>
      </c>
      <c r="D92" s="67"/>
      <c r="E92" s="68"/>
      <c r="F92" s="174" t="s">
        <v>144</v>
      </c>
      <c r="G92" s="174" t="s">
        <v>145</v>
      </c>
      <c r="H92" s="174" t="s">
        <v>146</v>
      </c>
      <c r="I92" s="174" t="s">
        <v>147</v>
      </c>
      <c r="J92" s="174" t="s">
        <v>148</v>
      </c>
      <c r="K92" s="175"/>
      <c r="L92" s="71" t="n">
        <v>130.142</v>
      </c>
    </row>
    <row r="93" customFormat="false" ht="15" hidden="false" customHeight="false" outlineLevel="0" collapsed="false">
      <c r="A93" s="29" t="n">
        <v>2</v>
      </c>
      <c r="B93" s="20" t="n">
        <v>3</v>
      </c>
      <c r="C93" s="30" t="s">
        <v>26</v>
      </c>
      <c r="D93" s="153" t="s">
        <v>27</v>
      </c>
      <c r="E93" s="176" t="s">
        <v>149</v>
      </c>
      <c r="F93" s="170" t="n">
        <v>90</v>
      </c>
      <c r="G93" s="103" t="s">
        <v>150</v>
      </c>
      <c r="H93" s="103" t="s">
        <v>151</v>
      </c>
      <c r="I93" s="103" t="s">
        <v>152</v>
      </c>
      <c r="J93" s="103" t="s">
        <v>153</v>
      </c>
      <c r="K93" s="170" t="s">
        <v>154</v>
      </c>
      <c r="L93" s="157" t="n">
        <v>39.126</v>
      </c>
    </row>
    <row r="94" customFormat="false" ht="15" hidden="false" customHeight="false" outlineLevel="0" collapsed="false">
      <c r="A94" s="29"/>
      <c r="B94" s="20"/>
      <c r="C94" s="30"/>
      <c r="D94" s="22" t="s">
        <v>30</v>
      </c>
      <c r="E94" s="169" t="s">
        <v>155</v>
      </c>
      <c r="F94" s="177" t="n">
        <v>155</v>
      </c>
      <c r="G94" s="107" t="s">
        <v>111</v>
      </c>
      <c r="H94" s="121" t="n">
        <v>4.155</v>
      </c>
      <c r="I94" s="121" t="n">
        <v>37.7</v>
      </c>
      <c r="J94" s="121" t="n">
        <v>213.3</v>
      </c>
      <c r="K94" s="121" t="n">
        <v>414</v>
      </c>
      <c r="L94" s="110" t="n">
        <v>9.467</v>
      </c>
    </row>
    <row r="95" customFormat="false" ht="14.25" hidden="false" customHeight="false" outlineLevel="0" collapsed="false">
      <c r="A95" s="29"/>
      <c r="B95" s="20"/>
      <c r="C95" s="30"/>
      <c r="D95" s="22" t="s">
        <v>32</v>
      </c>
      <c r="E95" s="158" t="s">
        <v>156</v>
      </c>
      <c r="F95" s="178" t="n">
        <v>200</v>
      </c>
      <c r="G95" s="117" t="n">
        <v>3.52</v>
      </c>
      <c r="H95" s="117" t="n">
        <v>3.59</v>
      </c>
      <c r="I95" s="117" t="n">
        <v>13.12</v>
      </c>
      <c r="J95" s="117" t="n">
        <v>99.07</v>
      </c>
      <c r="K95" s="117" t="n">
        <v>959</v>
      </c>
      <c r="L95" s="110" t="n">
        <v>10.961</v>
      </c>
    </row>
    <row r="96" customFormat="false" ht="15.75" hidden="false" customHeight="true" outlineLevel="0" collapsed="false">
      <c r="A96" s="29"/>
      <c r="B96" s="20"/>
      <c r="C96" s="30"/>
      <c r="D96" s="22" t="s">
        <v>129</v>
      </c>
      <c r="E96" s="169" t="s">
        <v>38</v>
      </c>
      <c r="F96" s="177" t="n">
        <v>40</v>
      </c>
      <c r="G96" s="107" t="s">
        <v>135</v>
      </c>
      <c r="H96" s="121" t="n">
        <v>0.48</v>
      </c>
      <c r="I96" s="121" t="n">
        <v>19.16</v>
      </c>
      <c r="J96" s="121" t="n">
        <v>94.8</v>
      </c>
      <c r="K96" s="145"/>
      <c r="L96" s="110" t="n">
        <v>2.8</v>
      </c>
    </row>
    <row r="97" customFormat="false" ht="15.75" hidden="false" customHeight="true" outlineLevel="0" collapsed="false">
      <c r="A97" s="29"/>
      <c r="B97" s="20"/>
      <c r="C97" s="30"/>
      <c r="D97" s="22" t="s">
        <v>157</v>
      </c>
      <c r="E97" s="169" t="s">
        <v>158</v>
      </c>
      <c r="F97" s="177" t="n">
        <v>100</v>
      </c>
      <c r="G97" s="107" t="s">
        <v>159</v>
      </c>
      <c r="H97" s="121" t="n">
        <v>0.352</v>
      </c>
      <c r="I97" s="121" t="n">
        <v>8.624</v>
      </c>
      <c r="J97" s="121" t="n">
        <v>41.36</v>
      </c>
      <c r="K97" s="145" t="n">
        <v>847</v>
      </c>
      <c r="L97" s="110" t="n">
        <v>18</v>
      </c>
    </row>
    <row r="98" customFormat="false" ht="15" hidden="false" customHeight="false" outlineLevel="0" collapsed="false">
      <c r="A98" s="41"/>
      <c r="B98" s="42"/>
      <c r="C98" s="43"/>
      <c r="D98" s="44" t="s">
        <v>39</v>
      </c>
      <c r="E98" s="68"/>
      <c r="F98" s="127" t="n">
        <f aca="false">SUM(F93:F97)</f>
        <v>585</v>
      </c>
      <c r="G98" s="179" t="n">
        <v>20.738</v>
      </c>
      <c r="H98" s="179" t="n">
        <v>21.904</v>
      </c>
      <c r="I98" s="179" t="n">
        <v>90.843</v>
      </c>
      <c r="J98" s="179" t="n">
        <v>651.644</v>
      </c>
      <c r="K98" s="127"/>
      <c r="L98" s="179" t="n">
        <f aca="false">SUM(L93:L97)</f>
        <v>80.354</v>
      </c>
    </row>
    <row r="99" customFormat="false" ht="14.25" hidden="false" customHeight="false" outlineLevel="0" collapsed="false">
      <c r="A99" s="49" t="n">
        <f aca="false">A93</f>
        <v>2</v>
      </c>
      <c r="B99" s="50" t="n">
        <f aca="false">B93</f>
        <v>3</v>
      </c>
      <c r="C99" s="51" t="s">
        <v>40</v>
      </c>
      <c r="D99" s="52" t="s">
        <v>160</v>
      </c>
      <c r="E99" s="180" t="s">
        <v>161</v>
      </c>
      <c r="F99" s="76" t="n">
        <v>160</v>
      </c>
      <c r="G99" s="181" t="s">
        <v>162</v>
      </c>
      <c r="H99" s="181" t="s">
        <v>163</v>
      </c>
      <c r="I99" s="181" t="s">
        <v>164</v>
      </c>
      <c r="J99" s="181" t="s">
        <v>165</v>
      </c>
      <c r="K99" s="76" t="n">
        <v>384</v>
      </c>
      <c r="L99" s="157" t="n">
        <v>21.447</v>
      </c>
    </row>
    <row r="100" customFormat="false" ht="14.25" hidden="false" customHeight="false" outlineLevel="0" collapsed="false">
      <c r="A100" s="29"/>
      <c r="B100" s="20"/>
      <c r="C100" s="30"/>
      <c r="D100" s="22" t="s">
        <v>47</v>
      </c>
      <c r="E100" s="182" t="s">
        <v>116</v>
      </c>
      <c r="F100" s="183" t="n">
        <v>200</v>
      </c>
      <c r="G100" s="167" t="s">
        <v>34</v>
      </c>
      <c r="H100" s="167" t="s">
        <v>34</v>
      </c>
      <c r="I100" s="167" t="s">
        <v>35</v>
      </c>
      <c r="J100" s="167" t="s">
        <v>36</v>
      </c>
      <c r="K100" s="27" t="n">
        <v>943</v>
      </c>
      <c r="L100" s="110" t="n">
        <v>1.66</v>
      </c>
    </row>
    <row r="101" customFormat="false" ht="14.25" hidden="false" customHeight="false" outlineLevel="0" collapsed="false">
      <c r="A101" s="29"/>
      <c r="B101" s="20"/>
      <c r="C101" s="30"/>
      <c r="D101" s="22" t="s">
        <v>37</v>
      </c>
      <c r="E101" s="182" t="s">
        <v>166</v>
      </c>
      <c r="F101" s="27" t="n">
        <v>40</v>
      </c>
      <c r="G101" s="167" t="s">
        <v>50</v>
      </c>
      <c r="H101" s="167" t="s">
        <v>51</v>
      </c>
      <c r="I101" s="167" t="s">
        <v>52</v>
      </c>
      <c r="J101" s="167" t="s">
        <v>53</v>
      </c>
      <c r="K101" s="145"/>
      <c r="L101" s="110" t="n">
        <v>2.8</v>
      </c>
    </row>
    <row r="102" customFormat="false" ht="14.25" hidden="false" customHeight="false" outlineLevel="0" collapsed="false">
      <c r="A102" s="41"/>
      <c r="B102" s="42"/>
      <c r="C102" s="43"/>
      <c r="D102" s="44" t="s">
        <v>39</v>
      </c>
      <c r="E102" s="184"/>
      <c r="F102" s="46" t="n">
        <f aca="false">SUM(F99:F101)</f>
        <v>400</v>
      </c>
      <c r="G102" s="48" t="n">
        <v>10.105</v>
      </c>
      <c r="H102" s="48" t="n">
        <v>11.105</v>
      </c>
      <c r="I102" s="48" t="n">
        <v>57.08</v>
      </c>
      <c r="J102" s="48" t="n">
        <v>362.775</v>
      </c>
      <c r="K102" s="47"/>
      <c r="L102" s="48" t="n">
        <f aca="false">SUM(L99:L101)</f>
        <v>25.907</v>
      </c>
    </row>
    <row r="103" customFormat="false" ht="15" hidden="false" customHeight="true" outlineLevel="0" collapsed="false">
      <c r="A103" s="65" t="n">
        <f aca="false">A93</f>
        <v>2</v>
      </c>
      <c r="B103" s="66" t="n">
        <f aca="false">B93</f>
        <v>3</v>
      </c>
      <c r="C103" s="67" t="s">
        <v>54</v>
      </c>
      <c r="D103" s="67"/>
      <c r="E103" s="68"/>
      <c r="F103" s="69" t="n">
        <f aca="false">F98+F102</f>
        <v>985</v>
      </c>
      <c r="G103" s="71" t="n">
        <f aca="false">G98+G102</f>
        <v>30.843</v>
      </c>
      <c r="H103" s="71" t="n">
        <f aca="false">H98+H102</f>
        <v>33.009</v>
      </c>
      <c r="I103" s="71" t="n">
        <f aca="false">I98+I102</f>
        <v>147.923</v>
      </c>
      <c r="J103" s="71" t="n">
        <f aca="false">J98+J102</f>
        <v>1014.419</v>
      </c>
      <c r="K103" s="127"/>
      <c r="L103" s="71" t="n">
        <f aca="false">L98+L102</f>
        <v>106.261</v>
      </c>
    </row>
    <row r="104" customFormat="false" ht="30.75" hidden="false" customHeight="false" outlineLevel="0" collapsed="false">
      <c r="A104" s="100" t="n">
        <v>2</v>
      </c>
      <c r="B104" s="101" t="n">
        <v>4</v>
      </c>
      <c r="C104" s="21" t="s">
        <v>26</v>
      </c>
      <c r="D104" s="22" t="s">
        <v>95</v>
      </c>
      <c r="E104" s="169" t="s">
        <v>167</v>
      </c>
      <c r="F104" s="121" t="n">
        <v>250</v>
      </c>
      <c r="G104" s="107" t="s">
        <v>168</v>
      </c>
      <c r="H104" s="107" t="s">
        <v>169</v>
      </c>
      <c r="I104" s="185" t="s">
        <v>170</v>
      </c>
      <c r="J104" s="107" t="s">
        <v>171</v>
      </c>
      <c r="K104" s="121" t="s">
        <v>172</v>
      </c>
      <c r="L104" s="157" t="n">
        <v>47.637</v>
      </c>
    </row>
    <row r="105" customFormat="false" ht="15" hidden="false" customHeight="false" outlineLevel="0" collapsed="false">
      <c r="A105" s="29"/>
      <c r="B105" s="20"/>
      <c r="C105" s="30"/>
      <c r="D105" s="22" t="s">
        <v>47</v>
      </c>
      <c r="E105" s="169" t="s">
        <v>116</v>
      </c>
      <c r="F105" s="121" t="n">
        <v>200</v>
      </c>
      <c r="G105" s="107" t="s">
        <v>34</v>
      </c>
      <c r="H105" s="107" t="n">
        <v>0</v>
      </c>
      <c r="I105" s="185" t="s">
        <v>35</v>
      </c>
      <c r="J105" s="107" t="s">
        <v>36</v>
      </c>
      <c r="K105" s="121" t="n">
        <v>943</v>
      </c>
      <c r="L105" s="110" t="n">
        <v>1.66</v>
      </c>
    </row>
    <row r="106" customFormat="false" ht="15" hidden="false" customHeight="false" outlineLevel="0" collapsed="false">
      <c r="A106" s="29"/>
      <c r="B106" s="20"/>
      <c r="C106" s="30"/>
      <c r="D106" s="22" t="s">
        <v>37</v>
      </c>
      <c r="E106" s="169" t="s">
        <v>38</v>
      </c>
      <c r="F106" s="177" t="n">
        <v>40</v>
      </c>
      <c r="G106" s="107" t="s">
        <v>135</v>
      </c>
      <c r="H106" s="107" t="s">
        <v>173</v>
      </c>
      <c r="I106" s="185" t="s">
        <v>174</v>
      </c>
      <c r="J106" s="186" t="s">
        <v>175</v>
      </c>
      <c r="K106" s="39"/>
      <c r="L106" s="110" t="n">
        <v>2.8</v>
      </c>
    </row>
    <row r="107" customFormat="false" ht="15" hidden="false" customHeight="false" outlineLevel="0" collapsed="false">
      <c r="A107" s="41"/>
      <c r="B107" s="42"/>
      <c r="C107" s="43"/>
      <c r="D107" s="44" t="s">
        <v>39</v>
      </c>
      <c r="E107" s="45"/>
      <c r="F107" s="127" t="n">
        <f aca="false">SUM(F104:F106)</f>
        <v>490</v>
      </c>
      <c r="G107" s="179" t="n">
        <v>10.794</v>
      </c>
      <c r="H107" s="179" t="n">
        <v>9.977</v>
      </c>
      <c r="I107" s="179" t="n">
        <v>39.352</v>
      </c>
      <c r="J107" s="179" t="n">
        <v>300.402</v>
      </c>
      <c r="K107" s="127"/>
      <c r="L107" s="179" t="n">
        <f aca="false">SUM(L104:L106)</f>
        <v>52.097</v>
      </c>
    </row>
    <row r="108" customFormat="false" ht="15" hidden="false" customHeight="false" outlineLevel="0" collapsed="false">
      <c r="A108" s="49" t="n">
        <f aca="false">A104</f>
        <v>2</v>
      </c>
      <c r="B108" s="50" t="n">
        <f aca="false">B104</f>
        <v>4</v>
      </c>
      <c r="C108" s="51" t="s">
        <v>40</v>
      </c>
      <c r="D108" s="52" t="s">
        <v>41</v>
      </c>
      <c r="E108" s="187" t="s">
        <v>176</v>
      </c>
      <c r="F108" s="170" t="n">
        <v>100</v>
      </c>
      <c r="G108" s="103" t="s">
        <v>177</v>
      </c>
      <c r="H108" s="188" t="s">
        <v>178</v>
      </c>
      <c r="I108" s="103" t="s">
        <v>179</v>
      </c>
      <c r="J108" s="170" t="n">
        <v>322.907</v>
      </c>
      <c r="K108" s="170" t="n">
        <v>189</v>
      </c>
      <c r="L108" s="189" t="n">
        <v>27.415</v>
      </c>
    </row>
    <row r="109" customFormat="false" ht="15" hidden="false" customHeight="false" outlineLevel="0" collapsed="false">
      <c r="A109" s="29"/>
      <c r="B109" s="20"/>
      <c r="C109" s="30"/>
      <c r="D109" s="22" t="s">
        <v>47</v>
      </c>
      <c r="E109" s="169" t="s">
        <v>116</v>
      </c>
      <c r="F109" s="121" t="n">
        <v>200</v>
      </c>
      <c r="G109" s="107" t="s">
        <v>34</v>
      </c>
      <c r="H109" s="107" t="n">
        <v>0</v>
      </c>
      <c r="I109" s="185" t="s">
        <v>35</v>
      </c>
      <c r="J109" s="107" t="s">
        <v>36</v>
      </c>
      <c r="K109" s="121" t="n">
        <v>943</v>
      </c>
      <c r="L109" s="110" t="n">
        <v>1.66</v>
      </c>
    </row>
    <row r="110" customFormat="false" ht="14.25" hidden="false" customHeight="false" outlineLevel="0" collapsed="false">
      <c r="A110" s="41"/>
      <c r="B110" s="42"/>
      <c r="C110" s="43"/>
      <c r="D110" s="44" t="s">
        <v>39</v>
      </c>
      <c r="E110" s="45"/>
      <c r="F110" s="46" t="n">
        <v>300</v>
      </c>
      <c r="G110" s="46" t="n">
        <v>7.69</v>
      </c>
      <c r="H110" s="190" t="n">
        <v>13.185</v>
      </c>
      <c r="I110" s="46" t="n">
        <v>50.544</v>
      </c>
      <c r="J110" s="46" t="n">
        <v>354.907</v>
      </c>
      <c r="K110" s="47"/>
      <c r="L110" s="191" t="n">
        <f aca="false">SUM(L108:L109)</f>
        <v>29.075</v>
      </c>
    </row>
    <row r="111" customFormat="false" ht="15" hidden="false" customHeight="true" outlineLevel="0" collapsed="false">
      <c r="A111" s="65" t="n">
        <f aca="false">A104</f>
        <v>2</v>
      </c>
      <c r="B111" s="66" t="n">
        <f aca="false">B104</f>
        <v>4</v>
      </c>
      <c r="C111" s="67" t="s">
        <v>54</v>
      </c>
      <c r="D111" s="67"/>
      <c r="E111" s="68"/>
      <c r="F111" s="69" t="n">
        <v>790</v>
      </c>
      <c r="G111" s="123" t="n">
        <v>18.484</v>
      </c>
      <c r="H111" s="123" t="n">
        <v>23.162</v>
      </c>
      <c r="I111" s="123" t="n">
        <v>89.896</v>
      </c>
      <c r="J111" s="123" t="n">
        <v>655.309</v>
      </c>
      <c r="K111" s="99"/>
      <c r="L111" s="71" t="n">
        <v>81.172</v>
      </c>
    </row>
    <row r="112" customFormat="false" ht="14.25" hidden="false" customHeight="false" outlineLevel="0" collapsed="false">
      <c r="A112" s="100" t="n">
        <v>2</v>
      </c>
      <c r="B112" s="101" t="n">
        <v>5</v>
      </c>
      <c r="C112" s="21" t="s">
        <v>26</v>
      </c>
      <c r="D112" s="72" t="s">
        <v>55</v>
      </c>
      <c r="E112" s="73" t="s">
        <v>180</v>
      </c>
      <c r="F112" s="76" t="n">
        <v>60</v>
      </c>
      <c r="G112" s="181" t="s">
        <v>181</v>
      </c>
      <c r="H112" s="181" t="s">
        <v>182</v>
      </c>
      <c r="I112" s="163" t="n">
        <v>6.924</v>
      </c>
      <c r="J112" s="181" t="s">
        <v>183</v>
      </c>
      <c r="K112" s="76" t="n">
        <v>36</v>
      </c>
      <c r="L112" s="192" t="n">
        <v>7.558</v>
      </c>
    </row>
    <row r="113" customFormat="false" ht="14.25" hidden="false" customHeight="false" outlineLevel="0" collapsed="false">
      <c r="A113" s="29"/>
      <c r="B113" s="20"/>
      <c r="C113" s="30"/>
      <c r="D113" s="25" t="s">
        <v>27</v>
      </c>
      <c r="E113" s="31" t="s">
        <v>76</v>
      </c>
      <c r="F113" s="27" t="n">
        <v>90</v>
      </c>
      <c r="G113" s="27" t="n">
        <v>8.936</v>
      </c>
      <c r="H113" s="27" t="n">
        <v>16.376</v>
      </c>
      <c r="I113" s="106" t="n">
        <v>11.788</v>
      </c>
      <c r="J113" s="27" t="n">
        <v>230.97</v>
      </c>
      <c r="K113" s="27" t="s">
        <v>77</v>
      </c>
      <c r="L113" s="105" t="n">
        <v>40.331</v>
      </c>
    </row>
    <row r="114" customFormat="false" ht="14.25" hidden="false" customHeight="false" outlineLevel="0" collapsed="false">
      <c r="A114" s="29"/>
      <c r="B114" s="20"/>
      <c r="C114" s="30"/>
      <c r="D114" s="25" t="s">
        <v>30</v>
      </c>
      <c r="E114" s="38" t="s">
        <v>184</v>
      </c>
      <c r="F114" s="107" t="s">
        <v>185</v>
      </c>
      <c r="G114" s="107" t="s">
        <v>186</v>
      </c>
      <c r="H114" s="107" t="s">
        <v>187</v>
      </c>
      <c r="I114" s="185" t="s">
        <v>188</v>
      </c>
      <c r="J114" s="107" t="s">
        <v>189</v>
      </c>
      <c r="K114" s="27" t="n">
        <v>182</v>
      </c>
      <c r="L114" s="110" t="n">
        <v>10.197</v>
      </c>
    </row>
    <row r="115" customFormat="false" ht="15" hidden="false" customHeight="false" outlineLevel="0" collapsed="false">
      <c r="A115" s="29"/>
      <c r="B115" s="20"/>
      <c r="C115" s="30"/>
      <c r="D115" s="25" t="s">
        <v>47</v>
      </c>
      <c r="E115" s="169" t="s">
        <v>116</v>
      </c>
      <c r="F115" s="121" t="n">
        <v>200</v>
      </c>
      <c r="G115" s="107" t="s">
        <v>34</v>
      </c>
      <c r="H115" s="107" t="n">
        <v>0</v>
      </c>
      <c r="I115" s="185" t="s">
        <v>35</v>
      </c>
      <c r="J115" s="107" t="s">
        <v>36</v>
      </c>
      <c r="K115" s="121" t="n">
        <v>943</v>
      </c>
      <c r="L115" s="110" t="n">
        <v>1.66</v>
      </c>
    </row>
    <row r="116" customFormat="false" ht="15" hidden="false" customHeight="false" outlineLevel="0" collapsed="false">
      <c r="A116" s="29"/>
      <c r="B116" s="20"/>
      <c r="C116" s="30"/>
      <c r="D116" s="25" t="s">
        <v>129</v>
      </c>
      <c r="E116" s="169" t="s">
        <v>38</v>
      </c>
      <c r="F116" s="177" t="n">
        <v>40</v>
      </c>
      <c r="G116" s="107" t="s">
        <v>135</v>
      </c>
      <c r="H116" s="107" t="s">
        <v>173</v>
      </c>
      <c r="I116" s="185" t="s">
        <v>174</v>
      </c>
      <c r="J116" s="186" t="s">
        <v>175</v>
      </c>
      <c r="K116" s="39"/>
      <c r="L116" s="110" t="n">
        <v>2.8</v>
      </c>
    </row>
    <row r="117" customFormat="false" ht="15.75" hidden="false" customHeight="true" outlineLevel="0" collapsed="false">
      <c r="A117" s="41"/>
      <c r="B117" s="42"/>
      <c r="C117" s="43"/>
      <c r="D117" s="44" t="s">
        <v>39</v>
      </c>
      <c r="E117" s="45"/>
      <c r="F117" s="111" t="n">
        <f aca="false">SUM(F112:F116)</f>
        <v>390</v>
      </c>
      <c r="G117" s="111" t="s">
        <v>190</v>
      </c>
      <c r="H117" s="111" t="s">
        <v>191</v>
      </c>
      <c r="I117" s="111" t="s">
        <v>192</v>
      </c>
      <c r="J117" s="111" t="s">
        <v>193</v>
      </c>
      <c r="K117" s="111"/>
      <c r="L117" s="162" t="n">
        <f aca="false">SUM(L112:L116)</f>
        <v>62.546</v>
      </c>
    </row>
    <row r="118" customFormat="false" ht="14.25" hidden="false" customHeight="false" outlineLevel="0" collapsed="false">
      <c r="A118" s="49" t="n">
        <f aca="false">A112</f>
        <v>2</v>
      </c>
      <c r="B118" s="50" t="n">
        <f aca="false">B112</f>
        <v>5</v>
      </c>
      <c r="C118" s="51" t="s">
        <v>40</v>
      </c>
      <c r="D118" s="93" t="s">
        <v>41</v>
      </c>
      <c r="E118" s="193" t="s">
        <v>194</v>
      </c>
      <c r="F118" s="194" t="s">
        <v>195</v>
      </c>
      <c r="G118" s="195" t="s">
        <v>196</v>
      </c>
      <c r="H118" s="195" t="s">
        <v>197</v>
      </c>
      <c r="I118" s="196" t="s">
        <v>198</v>
      </c>
      <c r="J118" s="194" t="s">
        <v>199</v>
      </c>
      <c r="K118" s="57" t="n">
        <v>469</v>
      </c>
      <c r="L118" s="197" t="n">
        <v>42.77</v>
      </c>
    </row>
    <row r="119" customFormat="false" ht="14.25" hidden="false" customHeight="false" outlineLevel="0" collapsed="false">
      <c r="A119" s="29"/>
      <c r="B119" s="20"/>
      <c r="C119" s="30"/>
      <c r="D119" s="25" t="s">
        <v>47</v>
      </c>
      <c r="E119" s="83" t="s">
        <v>116</v>
      </c>
      <c r="F119" s="84" t="n">
        <v>200</v>
      </c>
      <c r="G119" s="138" t="n">
        <v>0</v>
      </c>
      <c r="H119" s="138" t="n">
        <v>0</v>
      </c>
      <c r="I119" s="86" t="n">
        <v>8</v>
      </c>
      <c r="J119" s="84" t="n">
        <v>32</v>
      </c>
      <c r="K119" s="88" t="n">
        <v>943</v>
      </c>
      <c r="L119" s="28" t="n">
        <v>1.66</v>
      </c>
    </row>
    <row r="120" customFormat="false" ht="14.25" hidden="false" customHeight="false" outlineLevel="0" collapsed="false">
      <c r="A120" s="29"/>
      <c r="B120" s="20"/>
      <c r="C120" s="30"/>
      <c r="D120" s="25" t="s">
        <v>37</v>
      </c>
      <c r="E120" s="31" t="s">
        <v>166</v>
      </c>
      <c r="F120" s="24" t="n">
        <v>40</v>
      </c>
      <c r="G120" s="25" t="n">
        <v>3.04</v>
      </c>
      <c r="H120" s="25" t="n">
        <v>0.32</v>
      </c>
      <c r="I120" s="26" t="n">
        <v>19.68</v>
      </c>
      <c r="J120" s="24" t="n">
        <v>94</v>
      </c>
      <c r="K120" s="39"/>
      <c r="L120" s="37" t="n">
        <v>2.8</v>
      </c>
    </row>
    <row r="121" customFormat="false" ht="14.25" hidden="false" customHeight="false" outlineLevel="0" collapsed="false">
      <c r="A121" s="41"/>
      <c r="B121" s="42"/>
      <c r="C121" s="43"/>
      <c r="D121" s="44" t="s">
        <v>39</v>
      </c>
      <c r="E121" s="45"/>
      <c r="F121" s="97" t="n">
        <f aca="false">SUM(F119:F120)</f>
        <v>240</v>
      </c>
      <c r="G121" s="97" t="s">
        <v>200</v>
      </c>
      <c r="H121" s="97" t="s">
        <v>201</v>
      </c>
      <c r="I121" s="97" t="s">
        <v>202</v>
      </c>
      <c r="J121" s="97" t="s">
        <v>203</v>
      </c>
      <c r="K121" s="111"/>
      <c r="L121" s="48" t="n">
        <f aca="false">SUM(L118:L120)</f>
        <v>47.23</v>
      </c>
    </row>
    <row r="122" customFormat="false" ht="15" hidden="false" customHeight="true" outlineLevel="0" collapsed="false">
      <c r="A122" s="65" t="n">
        <f aca="false">A112</f>
        <v>2</v>
      </c>
      <c r="B122" s="66" t="n">
        <f aca="false">B112</f>
        <v>5</v>
      </c>
      <c r="C122" s="67" t="s">
        <v>54</v>
      </c>
      <c r="D122" s="67"/>
      <c r="E122" s="68"/>
      <c r="F122" s="174" t="s">
        <v>204</v>
      </c>
      <c r="G122" s="174" t="s">
        <v>205</v>
      </c>
      <c r="H122" s="174" t="s">
        <v>206</v>
      </c>
      <c r="I122" s="174" t="s">
        <v>207</v>
      </c>
      <c r="J122" s="174" t="s">
        <v>208</v>
      </c>
      <c r="K122" s="175"/>
      <c r="L122" s="71" t="n">
        <v>109.776</v>
      </c>
    </row>
    <row r="123" customFormat="false" ht="14.25" hidden="false" customHeight="false" outlineLevel="0" collapsed="false">
      <c r="A123" s="100" t="n">
        <v>2</v>
      </c>
      <c r="B123" s="101" t="n">
        <v>6</v>
      </c>
      <c r="C123" s="21" t="s">
        <v>26</v>
      </c>
      <c r="D123" s="25" t="s">
        <v>95</v>
      </c>
      <c r="E123" s="38" t="s">
        <v>209</v>
      </c>
      <c r="F123" s="24" t="n">
        <v>150</v>
      </c>
      <c r="G123" s="25" t="n">
        <v>15.739</v>
      </c>
      <c r="H123" s="25" t="n">
        <v>16.443</v>
      </c>
      <c r="I123" s="26" t="n">
        <v>30.769</v>
      </c>
      <c r="J123" s="24" t="n">
        <v>334.136</v>
      </c>
      <c r="K123" s="27" t="n">
        <v>443</v>
      </c>
      <c r="L123" s="137" t="n">
        <v>61.529</v>
      </c>
    </row>
    <row r="124" customFormat="false" ht="14.25" hidden="false" customHeight="false" outlineLevel="0" collapsed="false">
      <c r="A124" s="29"/>
      <c r="B124" s="20"/>
      <c r="C124" s="30"/>
      <c r="D124" s="25" t="s">
        <v>115</v>
      </c>
      <c r="E124" s="83" t="s">
        <v>116</v>
      </c>
      <c r="F124" s="84" t="n">
        <v>200</v>
      </c>
      <c r="G124" s="138" t="n">
        <v>0</v>
      </c>
      <c r="H124" s="138" t="n">
        <v>0</v>
      </c>
      <c r="I124" s="86" t="n">
        <v>8</v>
      </c>
      <c r="J124" s="84" t="n">
        <v>32</v>
      </c>
      <c r="K124" s="88" t="n">
        <v>943</v>
      </c>
      <c r="L124" s="28" t="n">
        <v>1.66</v>
      </c>
    </row>
    <row r="125" customFormat="false" ht="14.25" hidden="false" customHeight="false" outlineLevel="0" collapsed="false">
      <c r="A125" s="29"/>
      <c r="B125" s="20"/>
      <c r="C125" s="30"/>
      <c r="D125" s="25" t="s">
        <v>61</v>
      </c>
      <c r="E125" s="31" t="s">
        <v>166</v>
      </c>
      <c r="F125" s="24" t="n">
        <v>40</v>
      </c>
      <c r="G125" s="25" t="n">
        <v>3.04</v>
      </c>
      <c r="H125" s="25" t="n">
        <v>0.32</v>
      </c>
      <c r="I125" s="26" t="n">
        <v>19.68</v>
      </c>
      <c r="J125" s="24" t="n">
        <v>94</v>
      </c>
      <c r="K125" s="39"/>
      <c r="L125" s="37" t="n">
        <v>2.8</v>
      </c>
    </row>
    <row r="126" customFormat="false" ht="15.75" hidden="false" customHeight="true" outlineLevel="0" collapsed="false">
      <c r="A126" s="41"/>
      <c r="B126" s="42"/>
      <c r="C126" s="43"/>
      <c r="D126" s="44" t="s">
        <v>39</v>
      </c>
      <c r="E126" s="45"/>
      <c r="F126" s="46" t="n">
        <f aca="false">SUM(F123:F125)</f>
        <v>390</v>
      </c>
      <c r="G126" s="46" t="n">
        <f aca="false">SUM(G123:G125)</f>
        <v>18.779</v>
      </c>
      <c r="H126" s="46" t="n">
        <f aca="false">SUM(H123:H125)</f>
        <v>16.763</v>
      </c>
      <c r="I126" s="46" t="n">
        <f aca="false">SUM(I123:I125)</f>
        <v>58.449</v>
      </c>
      <c r="J126" s="46" t="n">
        <f aca="false">SUM(J123:J125)</f>
        <v>460.136</v>
      </c>
      <c r="K126" s="92"/>
      <c r="L126" s="48" t="n">
        <f aca="false">SUM(L123:L125)</f>
        <v>65.989</v>
      </c>
    </row>
    <row r="127" customFormat="false" ht="14.25" hidden="false" customHeight="false" outlineLevel="0" collapsed="false">
      <c r="A127" s="49" t="n">
        <f aca="false">A123</f>
        <v>2</v>
      </c>
      <c r="B127" s="50" t="n">
        <v>6</v>
      </c>
      <c r="C127" s="51" t="s">
        <v>40</v>
      </c>
      <c r="D127" s="143"/>
      <c r="E127" s="198"/>
      <c r="F127" s="199"/>
      <c r="G127" s="144"/>
      <c r="H127" s="144"/>
      <c r="I127" s="144"/>
      <c r="J127" s="144"/>
      <c r="K127" s="39"/>
      <c r="L127" s="146"/>
    </row>
    <row r="128" customFormat="false" ht="14.25" hidden="false" customHeight="false" outlineLevel="0" collapsed="false">
      <c r="A128" s="29"/>
      <c r="B128" s="20"/>
      <c r="C128" s="30"/>
      <c r="D128" s="143"/>
      <c r="E128" s="40"/>
      <c r="F128" s="144"/>
      <c r="G128" s="144"/>
      <c r="H128" s="144"/>
      <c r="I128" s="144"/>
      <c r="J128" s="144"/>
      <c r="K128" s="39"/>
      <c r="L128" s="146"/>
    </row>
    <row r="129" customFormat="false" ht="14.25" hidden="false" customHeight="false" outlineLevel="0" collapsed="false">
      <c r="A129" s="29"/>
      <c r="B129" s="20"/>
      <c r="C129" s="30"/>
      <c r="D129" s="143"/>
      <c r="E129" s="200"/>
      <c r="F129" s="201"/>
      <c r="G129" s="144"/>
      <c r="H129" s="144"/>
      <c r="I129" s="144"/>
      <c r="J129" s="144"/>
      <c r="K129" s="39"/>
      <c r="L129" s="146"/>
    </row>
    <row r="130" customFormat="false" ht="14.25" hidden="false" customHeight="false" outlineLevel="0" collapsed="false">
      <c r="A130" s="29"/>
      <c r="B130" s="20"/>
      <c r="C130" s="30"/>
      <c r="D130" s="143"/>
      <c r="E130" s="200"/>
      <c r="F130" s="82"/>
      <c r="G130" s="144"/>
      <c r="H130" s="144"/>
      <c r="I130" s="144"/>
      <c r="J130" s="144"/>
      <c r="K130" s="39"/>
      <c r="L130" s="146"/>
    </row>
    <row r="131" customFormat="false" ht="14.25" hidden="false" customHeight="false" outlineLevel="0" collapsed="false">
      <c r="A131" s="29"/>
      <c r="B131" s="20"/>
      <c r="C131" s="30"/>
      <c r="D131" s="143"/>
      <c r="E131" s="202"/>
      <c r="F131" s="87"/>
      <c r="G131" s="144"/>
      <c r="H131" s="144"/>
      <c r="I131" s="144"/>
      <c r="J131" s="144"/>
      <c r="K131" s="39"/>
      <c r="L131" s="146"/>
    </row>
    <row r="132" customFormat="false" ht="14.25" hidden="false" customHeight="false" outlineLevel="0" collapsed="false">
      <c r="A132" s="29"/>
      <c r="B132" s="20"/>
      <c r="C132" s="30"/>
      <c r="D132" s="143"/>
      <c r="E132" s="40"/>
      <c r="F132" s="144"/>
      <c r="G132" s="144"/>
      <c r="H132" s="144"/>
      <c r="I132" s="144"/>
      <c r="J132" s="144"/>
      <c r="K132" s="39"/>
      <c r="L132" s="146"/>
    </row>
    <row r="133" customFormat="false" ht="14.25" hidden="false" customHeight="false" outlineLevel="0" collapsed="false">
      <c r="A133" s="29"/>
      <c r="B133" s="20"/>
      <c r="C133" s="30"/>
      <c r="D133" s="143"/>
      <c r="E133" s="200"/>
      <c r="F133" s="82"/>
      <c r="G133" s="144"/>
      <c r="H133" s="144"/>
      <c r="I133" s="144"/>
      <c r="J133" s="144"/>
      <c r="K133" s="39"/>
      <c r="L133" s="146"/>
    </row>
    <row r="134" customFormat="false" ht="14.25" hidden="false" customHeight="false" outlineLevel="0" collapsed="false">
      <c r="A134" s="29"/>
      <c r="B134" s="20"/>
      <c r="C134" s="30"/>
      <c r="D134" s="203"/>
      <c r="E134" s="40"/>
      <c r="F134" s="144"/>
      <c r="G134" s="144"/>
      <c r="H134" s="144"/>
      <c r="I134" s="144"/>
      <c r="J134" s="144"/>
      <c r="K134" s="39"/>
      <c r="L134" s="146"/>
    </row>
    <row r="135" customFormat="false" ht="14.25" hidden="false" customHeight="false" outlineLevel="0" collapsed="false">
      <c r="A135" s="29"/>
      <c r="B135" s="20"/>
      <c r="C135" s="30"/>
      <c r="D135" s="203"/>
      <c r="E135" s="40"/>
      <c r="F135" s="144"/>
      <c r="G135" s="144"/>
      <c r="H135" s="144"/>
      <c r="I135" s="144"/>
      <c r="J135" s="144"/>
      <c r="K135" s="39"/>
      <c r="L135" s="146"/>
    </row>
    <row r="136" customFormat="false" ht="14.25" hidden="false" customHeight="false" outlineLevel="0" collapsed="false">
      <c r="A136" s="41"/>
      <c r="B136" s="42"/>
      <c r="C136" s="43"/>
      <c r="D136" s="44" t="s">
        <v>39</v>
      </c>
      <c r="E136" s="45"/>
      <c r="F136" s="46"/>
      <c r="G136" s="46"/>
      <c r="H136" s="46"/>
      <c r="I136" s="46"/>
      <c r="J136" s="46"/>
      <c r="K136" s="92"/>
      <c r="L136" s="46" t="n">
        <f aca="false">SUM(L127:L135)</f>
        <v>0</v>
      </c>
    </row>
    <row r="137" customFormat="false" ht="15" hidden="false" customHeight="true" outlineLevel="0" collapsed="false">
      <c r="A137" s="65" t="n">
        <f aca="false">A123</f>
        <v>2</v>
      </c>
      <c r="B137" s="66" t="n">
        <f aca="false">B123</f>
        <v>6</v>
      </c>
      <c r="C137" s="67" t="s">
        <v>54</v>
      </c>
      <c r="D137" s="67"/>
      <c r="E137" s="68"/>
      <c r="F137" s="123" t="n">
        <v>390</v>
      </c>
      <c r="G137" s="123" t="n">
        <v>18.779</v>
      </c>
      <c r="H137" s="123" t="n">
        <v>16.763</v>
      </c>
      <c r="I137" s="123" t="n">
        <v>58.449</v>
      </c>
      <c r="J137" s="123" t="n">
        <v>460.136</v>
      </c>
      <c r="K137" s="99"/>
      <c r="L137" s="123" t="n">
        <f aca="false">L126+L136</f>
        <v>65.989</v>
      </c>
    </row>
    <row r="138" customFormat="false" ht="13.5" hidden="false" customHeight="true" outlineLevel="0" collapsed="false">
      <c r="A138" s="204"/>
      <c r="B138" s="205"/>
      <c r="C138" s="206" t="s">
        <v>210</v>
      </c>
      <c r="D138" s="206"/>
      <c r="E138" s="206"/>
      <c r="F138" s="207"/>
      <c r="G138" s="207"/>
      <c r="H138" s="207"/>
      <c r="I138" s="207"/>
      <c r="J138" s="207"/>
      <c r="K138" s="208"/>
      <c r="L138" s="207" t="n">
        <v>87.15</v>
      </c>
    </row>
  </sheetData>
  <mergeCells count="14">
    <mergeCell ref="C1:E1"/>
    <mergeCell ref="H1:K1"/>
    <mergeCell ref="H2:K2"/>
    <mergeCell ref="C17:D17"/>
    <mergeCell ref="C28:D28"/>
    <mergeCell ref="C39:D39"/>
    <mergeCell ref="C47:D47"/>
    <mergeCell ref="C57:D57"/>
    <mergeCell ref="C92:D92"/>
    <mergeCell ref="C103:D103"/>
    <mergeCell ref="C111:D111"/>
    <mergeCell ref="C122:D122"/>
    <mergeCell ref="C137:D137"/>
    <mergeCell ref="C138:E138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2026-03-02T21:15:48Z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