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SchoolPC\Desktop\ОЛИМП 24-25\ШЭ\05-11-2024_14-17-18\"/>
    </mc:Choice>
  </mc:AlternateContent>
  <xr:revisionPtr revIDLastSave="0" documentId="13_ncr:1_{20C80646-2F1B-4442-B3D4-17B81607435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Труд" sheetId="1" r:id="rId1"/>
    <sheet name="Направления" sheetId="2" r:id="rId2"/>
  </sheets>
  <externalReferences>
    <externalReference r:id="rId3"/>
    <externalReference r:id="rId4"/>
    <externalReference r:id="rId5"/>
    <externalReference r:id="rId6"/>
  </externalReferences>
  <definedNames>
    <definedName name="_1.1__Практика_по_ручной_деревообработке">Направления!#REF!</definedName>
    <definedName name="_2.1_Ручная_обработка_швейного_изделия_или_узла">Направления!#REF!</definedName>
    <definedName name="_3.1_Робототехника">Направления!#REF!</definedName>
    <definedName name="_4.1_Не_предусмотрена">Направления!#REF!</definedName>
    <definedName name="таб1">Направления!#REF!</definedName>
    <definedName name="таб2">Направления!#REF!</definedName>
    <definedName name="таб3">Направления!#REF!</definedName>
    <definedName name="таб4">Направления!#REF!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75" i="1" l="1"/>
  <c r="C75" i="1"/>
  <c r="D75" i="1"/>
  <c r="O82" i="1"/>
  <c r="O83" i="1"/>
  <c r="O84" i="1"/>
  <c r="O85" i="1"/>
  <c r="O86" i="1"/>
  <c r="O87" i="1"/>
  <c r="B74" i="1"/>
  <c r="C74" i="1"/>
  <c r="D74" i="1"/>
  <c r="B65" i="1"/>
  <c r="C65" i="1"/>
  <c r="D65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64" i="1"/>
  <c r="B82" i="1"/>
  <c r="C82" i="1"/>
  <c r="D82" i="1"/>
  <c r="E82" i="1"/>
  <c r="F82" i="1"/>
  <c r="I82" i="1"/>
  <c r="J82" i="1"/>
  <c r="K82" i="1"/>
  <c r="B83" i="1"/>
  <c r="C83" i="1"/>
  <c r="D83" i="1"/>
  <c r="E83" i="1"/>
  <c r="F83" i="1"/>
  <c r="I83" i="1"/>
  <c r="J83" i="1"/>
  <c r="K83" i="1"/>
  <c r="B84" i="1"/>
  <c r="C84" i="1"/>
  <c r="D84" i="1"/>
  <c r="E84" i="1"/>
  <c r="F84" i="1"/>
  <c r="I84" i="1"/>
  <c r="J84" i="1"/>
  <c r="K84" i="1"/>
  <c r="B85" i="1"/>
  <c r="C85" i="1"/>
  <c r="D85" i="1"/>
  <c r="E85" i="1"/>
  <c r="F85" i="1"/>
  <c r="I85" i="1"/>
  <c r="J85" i="1"/>
  <c r="K85" i="1"/>
  <c r="B86" i="1"/>
  <c r="C86" i="1"/>
  <c r="D86" i="1"/>
  <c r="E86" i="1"/>
  <c r="F86" i="1"/>
  <c r="I86" i="1"/>
  <c r="J86" i="1"/>
  <c r="K86" i="1"/>
  <c r="B87" i="1"/>
  <c r="C87" i="1"/>
  <c r="D87" i="1"/>
  <c r="E87" i="1"/>
  <c r="F87" i="1"/>
  <c r="I87" i="1"/>
  <c r="J87" i="1"/>
  <c r="K87" i="1"/>
  <c r="P31" i="1" l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B14" i="1"/>
  <c r="C14" i="1"/>
  <c r="D14" i="1"/>
  <c r="B15" i="1"/>
  <c r="C15" i="1"/>
  <c r="D15" i="1"/>
  <c r="B12" i="1"/>
  <c r="C12" i="1"/>
  <c r="D12" i="1"/>
  <c r="B6" i="1"/>
  <c r="C6" i="1"/>
  <c r="D6" i="1"/>
</calcChain>
</file>

<file path=xl/sharedStrings.xml><?xml version="1.0" encoding="utf-8"?>
<sst xmlns="http://schemas.openxmlformats.org/spreadsheetml/2006/main" count="869" uniqueCount="232">
  <si>
    <t>№</t>
  </si>
  <si>
    <t>Фамилия</t>
  </si>
  <si>
    <t>Имя</t>
  </si>
  <si>
    <t>Отчество</t>
  </si>
  <si>
    <t>Пол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</si>
  <si>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</si>
  <si>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</si>
  <si>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</si>
  <si>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</si>
  <si>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</si>
  <si>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</si>
  <si>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</si>
  <si>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</si>
  <si>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</si>
  <si>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Профиль/Направление</t>
  </si>
  <si>
    <t>Виды практик</t>
  </si>
  <si>
    <t>м</t>
  </si>
  <si>
    <t>призер</t>
  </si>
  <si>
    <t>да</t>
  </si>
  <si>
    <t>2 - Культура дома, дизайн и технологии</t>
  </si>
  <si>
    <t>2.1 Ручная обработка швейного изделия или узла</t>
  </si>
  <si>
    <t>ж</t>
  </si>
  <si>
    <t>3.1 Робототехника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</si>
  <si>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</si>
  <si>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</si>
  <si>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</si>
  <si>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</si>
  <si>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</si>
  <si>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</si>
  <si>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</si>
  <si>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</si>
  <si>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</si>
  <si>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</si>
  <si>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</si>
  <si>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</si>
  <si>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</si>
  <si>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</si>
  <si>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</si>
  <si>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</si>
  <si>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</si>
  <si>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Полякова</t>
  </si>
  <si>
    <t>Полина</t>
  </si>
  <si>
    <t>Алексеевна</t>
  </si>
  <si>
    <t>нет</t>
  </si>
  <si>
    <t>победитель</t>
  </si>
  <si>
    <t>Шарипова Алевтина Борисовна</t>
  </si>
  <si>
    <t>Муниципальное бюджетное общеобразовательное учреждение "Средняя общеобразовательная школа №33"</t>
  </si>
  <si>
    <t>Реут</t>
  </si>
  <si>
    <t>Ольга</t>
  </si>
  <si>
    <t>Андреевна</t>
  </si>
  <si>
    <t>Гуссамова</t>
  </si>
  <si>
    <t>Эмилия</t>
  </si>
  <si>
    <t>Рустамовна</t>
  </si>
  <si>
    <t xml:space="preserve">Нигаматзянова </t>
  </si>
  <si>
    <t xml:space="preserve">Амина </t>
  </si>
  <si>
    <t>Рамилевна</t>
  </si>
  <si>
    <t>участник</t>
  </si>
  <si>
    <t xml:space="preserve">Исрафилова </t>
  </si>
  <si>
    <t xml:space="preserve">Регина </t>
  </si>
  <si>
    <t xml:space="preserve">Чумарина </t>
  </si>
  <si>
    <t xml:space="preserve">Альмира </t>
  </si>
  <si>
    <t>Ильдаровна</t>
  </si>
  <si>
    <t xml:space="preserve">Ломтева </t>
  </si>
  <si>
    <t>Анастасия</t>
  </si>
  <si>
    <t>Александровна</t>
  </si>
  <si>
    <t xml:space="preserve">Гарифуллина </t>
  </si>
  <si>
    <t xml:space="preserve">Айсылу </t>
  </si>
  <si>
    <t>Айдаровна</t>
  </si>
  <si>
    <t xml:space="preserve">Воронцова </t>
  </si>
  <si>
    <t xml:space="preserve">Карина </t>
  </si>
  <si>
    <t>Руслановна</t>
  </si>
  <si>
    <t xml:space="preserve">Полякова </t>
  </si>
  <si>
    <t xml:space="preserve">Кристина </t>
  </si>
  <si>
    <t xml:space="preserve">Хайруллина </t>
  </si>
  <si>
    <t xml:space="preserve">Альбина </t>
  </si>
  <si>
    <t>Ильназовна</t>
  </si>
  <si>
    <t xml:space="preserve">Дарья </t>
  </si>
  <si>
    <t>Мария</t>
  </si>
  <si>
    <t>Гайниева</t>
  </si>
  <si>
    <t>Гузель</t>
  </si>
  <si>
    <t>Карипова</t>
  </si>
  <si>
    <t>Малика</t>
  </si>
  <si>
    <t>Маратовна</t>
  </si>
  <si>
    <t>Уразаева</t>
  </si>
  <si>
    <t>Эвелина</t>
  </si>
  <si>
    <t>Асгатовна</t>
  </si>
  <si>
    <t>Писарь</t>
  </si>
  <si>
    <t>Елизавета</t>
  </si>
  <si>
    <t>Константиновна</t>
  </si>
  <si>
    <t>Газизуллина</t>
  </si>
  <si>
    <t>Чулпан</t>
  </si>
  <si>
    <t>Радиковна</t>
  </si>
  <si>
    <t>Колупаева</t>
  </si>
  <si>
    <t>Ирина</t>
  </si>
  <si>
    <t>Сергеевна</t>
  </si>
  <si>
    <t>Проскурякова</t>
  </si>
  <si>
    <t>Ярыскина</t>
  </si>
  <si>
    <t>Виталина</t>
  </si>
  <si>
    <t>Олеговна</t>
  </si>
  <si>
    <t>Данилова</t>
  </si>
  <si>
    <t>Арина</t>
  </si>
  <si>
    <t>Регина</t>
  </si>
  <si>
    <t>Артём</t>
  </si>
  <si>
    <t>Ралина</t>
  </si>
  <si>
    <t>Артуровна</t>
  </si>
  <si>
    <t>Шавалеев</t>
  </si>
  <si>
    <t>Тимур</t>
  </si>
  <si>
    <t>Вилевич</t>
  </si>
  <si>
    <t xml:space="preserve">Наиля </t>
  </si>
  <si>
    <t>Закиржановна</t>
  </si>
  <si>
    <t xml:space="preserve">Сагитова </t>
  </si>
  <si>
    <t xml:space="preserve">Элина </t>
  </si>
  <si>
    <t>Эльдаровна</t>
  </si>
  <si>
    <t>Валиева</t>
  </si>
  <si>
    <t>Эльвина</t>
  </si>
  <si>
    <t>Макашина</t>
  </si>
  <si>
    <t>Айназ</t>
  </si>
  <si>
    <t xml:space="preserve">Салихова </t>
  </si>
  <si>
    <t>Инзелевна</t>
  </si>
  <si>
    <t xml:space="preserve">Валиуллина </t>
  </si>
  <si>
    <t xml:space="preserve">Алина </t>
  </si>
  <si>
    <t>Ильшатовна</t>
  </si>
  <si>
    <t>Газизова</t>
  </si>
  <si>
    <t>Алина</t>
  </si>
  <si>
    <t>Рустемовна</t>
  </si>
  <si>
    <t>Сухнева</t>
  </si>
  <si>
    <t>София</t>
  </si>
  <si>
    <t>Гараева</t>
  </si>
  <si>
    <t>Диляра</t>
  </si>
  <si>
    <t>Илнаровна</t>
  </si>
  <si>
    <t>Шурпа</t>
  </si>
  <si>
    <t>Валерия</t>
  </si>
  <si>
    <t>Максимовна</t>
  </si>
  <si>
    <t xml:space="preserve">Назиля </t>
  </si>
  <si>
    <t>Ильнаровна</t>
  </si>
  <si>
    <t xml:space="preserve">Шарипова </t>
  </si>
  <si>
    <t xml:space="preserve">Айгуль </t>
  </si>
  <si>
    <t>Анисовна</t>
  </si>
  <si>
    <t xml:space="preserve">Брилева  </t>
  </si>
  <si>
    <t>Кира</t>
  </si>
  <si>
    <t>Васенькина</t>
  </si>
  <si>
    <t xml:space="preserve">Кузнецова </t>
  </si>
  <si>
    <t>Викторовна</t>
  </si>
  <si>
    <t xml:space="preserve">Галактионова </t>
  </si>
  <si>
    <t>Дмитриевна</t>
  </si>
  <si>
    <t>Ерхова</t>
  </si>
  <si>
    <t>Ксения</t>
  </si>
  <si>
    <t>Евгеньевна</t>
  </si>
  <si>
    <t xml:space="preserve">Ягфарова </t>
  </si>
  <si>
    <t xml:space="preserve">Айзиля </t>
  </si>
  <si>
    <t>Ильясовна</t>
  </si>
  <si>
    <t>Хамидуллина</t>
  </si>
  <si>
    <t>Майя</t>
  </si>
  <si>
    <t>Юрьевна</t>
  </si>
  <si>
    <t>Обвинцева</t>
  </si>
  <si>
    <t>Лейла</t>
  </si>
  <si>
    <t>Витальевна</t>
  </si>
  <si>
    <t>Булат</t>
  </si>
  <si>
    <t>Глинина</t>
  </si>
  <si>
    <t>Гилемянова</t>
  </si>
  <si>
    <t xml:space="preserve">Лейла </t>
  </si>
  <si>
    <t>Бахитова</t>
  </si>
  <si>
    <t>Мусавирова</t>
  </si>
  <si>
    <t>Тарзимина</t>
  </si>
  <si>
    <t>Фидановна</t>
  </si>
  <si>
    <t>Победитель</t>
  </si>
  <si>
    <t>Призер</t>
  </si>
  <si>
    <t>Участник</t>
  </si>
  <si>
    <t xml:space="preserve">Хабибрахманова  </t>
  </si>
  <si>
    <t>Нелли</t>
  </si>
  <si>
    <t xml:space="preserve">Мухаметзянова  </t>
  </si>
  <si>
    <t>Булатовна</t>
  </si>
  <si>
    <t>Михайлова</t>
  </si>
  <si>
    <t>Ильинична</t>
  </si>
  <si>
    <t>Нуриманова</t>
  </si>
  <si>
    <t>Раяна</t>
  </si>
  <si>
    <t>Аблязова</t>
  </si>
  <si>
    <t>Гальфия</t>
  </si>
  <si>
    <t>Дамировна</t>
  </si>
  <si>
    <t xml:space="preserve">Факеева </t>
  </si>
  <si>
    <t>Денисовна</t>
  </si>
  <si>
    <t>Карпова</t>
  </si>
  <si>
    <t xml:space="preserve">Муштакова </t>
  </si>
  <si>
    <t xml:space="preserve">Гилемянова </t>
  </si>
  <si>
    <t>Галимуллина</t>
  </si>
  <si>
    <t>Джановна</t>
  </si>
  <si>
    <t xml:space="preserve">Гордеева </t>
  </si>
  <si>
    <t xml:space="preserve">Арина </t>
  </si>
  <si>
    <t xml:space="preserve">Грошева </t>
  </si>
  <si>
    <t xml:space="preserve">Наталья </t>
  </si>
  <si>
    <t>Хамзалиевич</t>
  </si>
  <si>
    <t>9</t>
  </si>
  <si>
    <t>Жилов Сергей Владимирович</t>
  </si>
  <si>
    <t xml:space="preserve">Сафиуллин  </t>
  </si>
  <si>
    <t>Даниэль</t>
  </si>
  <si>
    <t>Азатович</t>
  </si>
  <si>
    <t xml:space="preserve">Бикметов </t>
  </si>
  <si>
    <t xml:space="preserve">Рафаэль </t>
  </si>
  <si>
    <t>Айдарович</t>
  </si>
  <si>
    <t xml:space="preserve">Дадашев </t>
  </si>
  <si>
    <t xml:space="preserve">Арсений </t>
  </si>
  <si>
    <t>Азэрович</t>
  </si>
  <si>
    <t>Азизов</t>
  </si>
  <si>
    <t>Хайдар</t>
  </si>
  <si>
    <t xml:space="preserve">Шайхутдинов </t>
  </si>
  <si>
    <t xml:space="preserve">Амир </t>
  </si>
  <si>
    <t>Маратович</t>
  </si>
  <si>
    <t xml:space="preserve">Хафизов </t>
  </si>
  <si>
    <t>Ришатович</t>
  </si>
  <si>
    <t xml:space="preserve">Осянин </t>
  </si>
  <si>
    <t xml:space="preserve">Артур </t>
  </si>
  <si>
    <t>Дмитриевич</t>
  </si>
  <si>
    <t xml:space="preserve">Ахметгараев </t>
  </si>
  <si>
    <t xml:space="preserve">Айдар </t>
  </si>
  <si>
    <t>Илдарович</t>
  </si>
  <si>
    <t xml:space="preserve">Рашитов </t>
  </si>
  <si>
    <t>Римаз</t>
  </si>
  <si>
    <t>Айвазович</t>
  </si>
  <si>
    <t xml:space="preserve">Сафиуллин </t>
  </si>
  <si>
    <t xml:space="preserve">Вильдан </t>
  </si>
  <si>
    <t>Ильдарович</t>
  </si>
  <si>
    <t xml:space="preserve">Нуриахметов </t>
  </si>
  <si>
    <t xml:space="preserve">Тимур </t>
  </si>
  <si>
    <t>Ранисович</t>
  </si>
  <si>
    <t>Нурлыгаянов</t>
  </si>
  <si>
    <t xml:space="preserve">Ильмир </t>
  </si>
  <si>
    <t>Ильнарович</t>
  </si>
  <si>
    <t>Козин</t>
  </si>
  <si>
    <t>Алексей</t>
  </si>
  <si>
    <t>Валентинович</t>
  </si>
  <si>
    <t>Кашапов</t>
  </si>
  <si>
    <t>Артурович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</si>
</sst>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9"/>
      <color rgb="FF000000"/>
      <name val="Arial"/>
      <family val="2"/>
      <charset val="204"/>
    </font>
    <font>
      <sz val="12"/>
      <color rgb="FF000000"/>
      <name val="Arial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rgb="FF000000"/>
      <name val="Arial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vertical="top"/>
    </xf>
    <xf numFmtId="0" fontId="0" fillId="0" borderId="1" xfId="0" applyBorder="1" applyAlignment="1" applyProtection="1"/>
    <xf numFmtId="0" fontId="0" fillId="0" borderId="1" xfId="0" applyBorder="1" applyAlignment="1">
      <alignment horizontal="center" vertical="center"/>
    </xf>
    <xf numFmtId="0" fontId="0" fillId="0" borderId="1" xfId="0" applyBorder="1"/>
    <xf numFmtId="49" fontId="0" fillId="0" borderId="1" xfId="0" applyNumberFormat="1" applyBorder="1" applyAlignment="1" applyProtection="1"/>
    <xf numFmtId="0" fontId="0" fillId="0" borderId="3" xfId="0" applyBorder="1" applyAlignment="1" applyProtection="1"/>
    <xf numFmtId="0" fontId="0" fillId="0" borderId="1" xfId="0" applyFont="1" applyBorder="1" applyAlignment="1" applyProtection="1"/>
    <xf numFmtId="0" fontId="0" fillId="0" borderId="1" xfId="0" applyFont="1" applyBorder="1" applyAlignment="1" applyProtection="1">
      <alignment horizontal="center"/>
    </xf>
    <xf numFmtId="0" fontId="0" fillId="0" borderId="5" xfId="0" applyBorder="1" applyAlignment="1" applyProtection="1">
      <alignment vertical="top"/>
    </xf>
    <xf numFmtId="0" fontId="0" fillId="0" borderId="3" xfId="0" applyFont="1" applyBorder="1" applyAlignment="1" applyProtection="1"/>
    <xf numFmtId="0" fontId="0" fillId="0" borderId="3" xfId="0" applyFont="1" applyBorder="1" applyAlignment="1" applyProtection="1">
      <alignment horizontal="center"/>
    </xf>
    <xf numFmtId="14" fontId="0" fillId="0" borderId="1" xfId="0" applyNumberFormat="1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14" fontId="0" fillId="0" borderId="1" xfId="0" applyNumberFormat="1" applyFont="1" applyBorder="1" applyAlignment="1" applyProtection="1">
      <alignment horizontal="left"/>
    </xf>
    <xf numFmtId="0" fontId="3" fillId="0" borderId="1" xfId="0" applyFont="1" applyBorder="1"/>
    <xf numFmtId="0" fontId="0" fillId="0" borderId="1" xfId="0" applyFont="1" applyBorder="1" applyAlignment="1" applyProtection="1">
      <alignment horizontal="left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Border="1" applyAlignment="1" applyProtection="1"/>
    <xf numFmtId="0" fontId="0" fillId="0" borderId="1" xfId="0" applyFont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/>
    </xf>
    <xf numFmtId="0" fontId="0" fillId="0" borderId="1" xfId="0" applyFont="1" applyFill="1" applyBorder="1" applyAlignment="1" applyProtection="1">
      <alignment horizontal="center"/>
    </xf>
    <xf numFmtId="0" fontId="0" fillId="0" borderId="1" xfId="0" applyFont="1" applyFill="1" applyBorder="1" applyAlignment="1" applyProtection="1">
      <alignment horizontal="center" vertical="center"/>
    </xf>
    <xf numFmtId="14" fontId="0" fillId="0" borderId="1" xfId="0" applyNumberFormat="1" applyFont="1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center" vertical="center"/>
    </xf>
    <xf numFmtId="0" fontId="5" fillId="0" borderId="1" xfId="0" applyFont="1" applyBorder="1"/>
    <xf numFmtId="0" fontId="6" fillId="0" borderId="1" xfId="0" applyFont="1" applyBorder="1"/>
    <xf numFmtId="0" fontId="4" fillId="0" borderId="1" xfId="0" applyFont="1" applyBorder="1"/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 applyProtection="1">
      <alignment horizontal="center" vertical="center"/>
    </xf>
    <xf numFmtId="49" fontId="0" fillId="0" borderId="1" xfId="0" applyNumberFormat="1" applyBorder="1"/>
    <xf numFmtId="0" fontId="0" fillId="0" borderId="1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top"/>
    </xf>
    <xf numFmtId="0" fontId="0" fillId="0" borderId="2" xfId="0" applyBorder="1" applyAlignment="1" applyProtection="1">
      <alignment horizontal="center" vertical="top"/>
    </xf>
    <xf numFmtId="0" fontId="0" fillId="0" borderId="4" xfId="0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ocuments/&#1053;&#1072;&#1074;&#1080;&#1075;&#1072;&#1090;&#1086;&#1088;%202022/1-4%20&#1082;&#1083;&#1072;&#1089;&#1089;&#1099;%20&#1045;&#1043;&#1048;&#1057;&#1057;&#1054;%20&#1089;&#1077;&#1085;&#1090;&#1103;&#1073;&#1088;&#1100;%20&#1057;&#1054;&#1064;%20&#8470;33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ocuments/&#1053;&#1072;&#1074;&#1080;&#1075;&#1072;&#1090;&#1086;&#1088;%202022/5-11%20&#1082;&#1083;&#1072;&#1089;&#1089;&#1099;%20&#1045;&#1043;&#1048;&#1057;&#1057;&#1054;%20&#1089;&#1077;&#1085;&#1090;&#1103;&#1073;&#1088;&#1100;%20&#1057;&#1054;&#1064;%2033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ocuments/33%20&#1089;&#1086;&#1074;&#1077;&#1090;&#1085;&#1080;&#1082;/&#1054;&#1090;&#1095;&#1077;&#1090;&#1099;/&#1055;&#1088;&#1086;&#1090;&#1086;&#1082;&#1086;&#1083;%20&#1090;&#1077;&#1093;&#1085;&#1086;&#1083;&#1086;&#1075;&#1080;&#1103;%20&#1064;&#1069;%20202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ocuments/33%20&#1089;&#1086;&#1074;&#1077;&#1090;&#1085;&#1080;&#1082;/&#1054;&#1090;&#1095;&#1077;&#1090;&#1099;/&#1055;&#1088;&#1086;&#1090;&#1086;&#1082;&#1086;&#1083;%20&#1090;&#1077;&#1093;&#1085;&#1086;&#1083;&#1086;&#1075;&#1080;&#1103;%20&#1076;&#1077;&#1074;&#1086;&#1095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"/>
    </sheetNames>
    <sheetDataSet>
      <sheetData sheetId="0">
        <row r="272">
          <cell r="F272">
            <v>41487</v>
          </cell>
        </row>
        <row r="299">
          <cell r="B299" t="str">
            <v>Михайлова</v>
          </cell>
          <cell r="C299" t="str">
            <v>Виталина</v>
          </cell>
          <cell r="D299" t="str">
            <v>Ильинична</v>
          </cell>
        </row>
        <row r="308">
          <cell r="B308" t="str">
            <v>Томилин</v>
          </cell>
          <cell r="C308" t="str">
            <v>Михаил</v>
          </cell>
          <cell r="D308" t="str">
            <v>Александрович</v>
          </cell>
        </row>
        <row r="338">
          <cell r="B338" t="str">
            <v xml:space="preserve">Хазиева </v>
          </cell>
          <cell r="C338" t="str">
            <v xml:space="preserve">Амалия </v>
          </cell>
          <cell r="D338" t="str">
            <v>Артуровна</v>
          </cell>
        </row>
        <row r="339">
          <cell r="B339" t="str">
            <v xml:space="preserve">Хамидуллина </v>
          </cell>
          <cell r="C339" t="str">
            <v xml:space="preserve">Ралина </v>
          </cell>
          <cell r="D339" t="str">
            <v>Марселевна</v>
          </cell>
        </row>
        <row r="364">
          <cell r="B364" t="str">
            <v>Степанова</v>
          </cell>
          <cell r="C364" t="str">
            <v>Софья</v>
          </cell>
          <cell r="D364" t="str">
            <v>Антоновна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"/>
    </sheetNames>
    <sheetDataSet>
      <sheetData sheetId="0">
        <row r="53">
          <cell r="F53">
            <v>40837</v>
          </cell>
        </row>
        <row r="64">
          <cell r="B64" t="str">
            <v>Миннигалиев</v>
          </cell>
          <cell r="C64" t="str">
            <v>Данияр</v>
          </cell>
          <cell r="D64" t="str">
            <v>Ниязович</v>
          </cell>
        </row>
        <row r="141">
          <cell r="B141" t="str">
            <v>Карпов</v>
          </cell>
          <cell r="C141" t="str">
            <v>Роман</v>
          </cell>
          <cell r="D141" t="str">
            <v>Витальевич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"/>
      <sheetName val="data"/>
    </sheetNames>
    <sheetDataSet>
      <sheetData sheetId="0">
        <row r="88">
          <cell r="B88" t="str">
            <v>17448419598</v>
          </cell>
          <cell r="C88" t="str">
            <v xml:space="preserve">Минлебаев  </v>
          </cell>
          <cell r="D88" t="str">
            <v xml:space="preserve">Самир </v>
          </cell>
          <cell r="E88" t="str">
            <v>Ленарович</v>
          </cell>
          <cell r="F88" t="str">
            <v>м</v>
          </cell>
          <cell r="H88" t="str">
            <v>нет</v>
          </cell>
          <cell r="K88">
            <v>59</v>
          </cell>
          <cell r="L88">
            <v>60</v>
          </cell>
          <cell r="M88" t="str">
            <v>победитель</v>
          </cell>
        </row>
        <row r="89">
          <cell r="C89" t="str">
            <v xml:space="preserve">Гатауллин </v>
          </cell>
          <cell r="D89" t="str">
            <v xml:space="preserve">Ильназ </v>
          </cell>
          <cell r="E89" t="str">
            <v>Русланович</v>
          </cell>
          <cell r="F89" t="str">
            <v>м</v>
          </cell>
          <cell r="H89" t="str">
            <v>нет</v>
          </cell>
          <cell r="K89">
            <v>19</v>
          </cell>
          <cell r="L89">
            <v>60</v>
          </cell>
          <cell r="M89" t="str">
            <v>участник</v>
          </cell>
        </row>
        <row r="90">
          <cell r="C90" t="str">
            <v xml:space="preserve">Ишкинин </v>
          </cell>
          <cell r="D90" t="str">
            <v xml:space="preserve">Айгизар </v>
          </cell>
          <cell r="E90" t="str">
            <v>Альбертович</v>
          </cell>
          <cell r="F90" t="str">
            <v>м</v>
          </cell>
          <cell r="H90" t="str">
            <v>нет</v>
          </cell>
          <cell r="K90">
            <v>24</v>
          </cell>
          <cell r="L90">
            <v>60</v>
          </cell>
          <cell r="M90" t="str">
            <v>участник</v>
          </cell>
        </row>
        <row r="91">
          <cell r="C91" t="str">
            <v>Яхин</v>
          </cell>
          <cell r="D91" t="str">
            <v xml:space="preserve">Ранель </v>
          </cell>
          <cell r="E91" t="str">
            <v>Русланович</v>
          </cell>
          <cell r="F91" t="str">
            <v>м</v>
          </cell>
          <cell r="H91" t="str">
            <v>нет</v>
          </cell>
          <cell r="K91">
            <v>29</v>
          </cell>
          <cell r="L91">
            <v>60</v>
          </cell>
          <cell r="M91" t="str">
            <v>участник</v>
          </cell>
        </row>
        <row r="92">
          <cell r="C92" t="str">
            <v xml:space="preserve">Азизов </v>
          </cell>
          <cell r="D92" t="str">
            <v xml:space="preserve">Умар </v>
          </cell>
          <cell r="E92" t="str">
            <v>Хамзалиевич</v>
          </cell>
          <cell r="F92" t="str">
            <v>м</v>
          </cell>
          <cell r="H92" t="str">
            <v>нет</v>
          </cell>
          <cell r="K92">
            <v>31</v>
          </cell>
          <cell r="L92">
            <v>60</v>
          </cell>
          <cell r="M92" t="str">
            <v>участник</v>
          </cell>
        </row>
        <row r="93">
          <cell r="C93" t="str">
            <v xml:space="preserve">Берсенёв </v>
          </cell>
          <cell r="D93" t="str">
            <v xml:space="preserve">Александр </v>
          </cell>
          <cell r="E93" t="str">
            <v>Андреевич</v>
          </cell>
          <cell r="F93" t="str">
            <v>м</v>
          </cell>
          <cell r="H93" t="str">
            <v>нет</v>
          </cell>
          <cell r="K93">
            <v>47</v>
          </cell>
          <cell r="L93">
            <v>60</v>
          </cell>
          <cell r="M93" t="str">
            <v>участник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"/>
      <sheetName val="data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7"/>
  <sheetViews>
    <sheetView tabSelected="1" topLeftCell="A19" zoomScaleNormal="100" workbookViewId="0">
      <selection activeCell="F20" sqref="F20:F28"/>
    </sheetView>
  </sheetViews>
  <sheetFormatPr defaultColWidth="8.625" defaultRowHeight="15.75" x14ac:dyDescent="0.25"/>
  <cols>
    <col min="1" max="1" width="5.625" style="1" customWidth="1"/>
    <col min="2" max="2" width="11.75" style="1" customWidth="1"/>
    <col min="3" max="3" width="11.375" style="1" customWidth="1"/>
    <col min="4" max="4" width="12" style="1" customWidth="1"/>
    <col min="6" max="6" width="9.75" style="1" customWidth="1"/>
    <col min="15" max="15" width="42.125" style="1" customWidth="1"/>
    <col min="16" max="16" width="36.5" style="1" customWidth="1"/>
  </cols>
  <sheetData>
    <row r="1" spans="1:16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3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x14ac:dyDescent="0.25">
      <c r="A2" s="4">
        <v>1</v>
      </c>
      <c r="B2" s="4">
        <v>3</v>
      </c>
      <c r="C2" s="4">
        <v>4</v>
      </c>
      <c r="D2" s="4">
        <v>5</v>
      </c>
      <c r="E2" s="4">
        <v>6</v>
      </c>
      <c r="F2" s="4">
        <v>8</v>
      </c>
      <c r="G2" s="4">
        <v>9</v>
      </c>
      <c r="H2" s="4">
        <v>10</v>
      </c>
      <c r="I2" s="4">
        <v>11</v>
      </c>
      <c r="J2" s="4">
        <v>12</v>
      </c>
      <c r="K2" s="4">
        <v>13</v>
      </c>
      <c r="L2" s="4">
        <v>14</v>
      </c>
      <c r="M2" s="4">
        <v>15</v>
      </c>
      <c r="N2" s="4">
        <v>16</v>
      </c>
      <c r="O2" s="4">
        <v>17</v>
      </c>
      <c r="P2" s="4">
        <v>18</v>
      </c>
    </row>
    <row r="3" spans="1:16" x14ac:dyDescent="0.25">
      <c r="A3" s="6">
        <v>1</v>
      </c>
      <c r="B3" s="6" t="s">
        <v>163</v>
      </c>
      <c r="C3" s="6" t="s">
        <v>84</v>
      </c>
      <c r="D3" s="6" t="s">
        <v>164</v>
      </c>
      <c r="E3" s="7" t="s">
        <v>21</v>
      </c>
      <c r="F3" s="35" t="s">
        <v>43</v>
      </c>
      <c r="G3" s="7">
        <v>5</v>
      </c>
      <c r="H3" s="7">
        <v>5</v>
      </c>
      <c r="I3" s="7">
        <v>50</v>
      </c>
      <c r="J3" s="7">
        <v>60</v>
      </c>
      <c r="K3" s="8" t="s">
        <v>165</v>
      </c>
      <c r="L3" s="8" t="s">
        <v>43</v>
      </c>
      <c r="M3" s="11" t="s">
        <v>45</v>
      </c>
      <c r="N3" s="12" t="s">
        <v>46</v>
      </c>
      <c r="O3" s="6" t="s">
        <v>19</v>
      </c>
      <c r="P3" s="5" t="s">
        <v>20</v>
      </c>
    </row>
    <row r="4" spans="1:16" x14ac:dyDescent="0.25">
      <c r="A4" s="6">
        <v>2</v>
      </c>
      <c r="B4" s="6" t="s">
        <v>168</v>
      </c>
      <c r="C4" s="6" t="s">
        <v>169</v>
      </c>
      <c r="D4" s="6" t="s">
        <v>104</v>
      </c>
      <c r="E4" s="7" t="s">
        <v>21</v>
      </c>
      <c r="F4" s="35" t="s">
        <v>43</v>
      </c>
      <c r="G4" s="7">
        <v>5</v>
      </c>
      <c r="H4" s="7">
        <v>5</v>
      </c>
      <c r="I4" s="7">
        <v>46</v>
      </c>
      <c r="J4" s="7">
        <v>60</v>
      </c>
      <c r="K4" s="8" t="s">
        <v>166</v>
      </c>
      <c r="L4" s="8" t="s">
        <v>43</v>
      </c>
      <c r="M4" s="11" t="s">
        <v>45</v>
      </c>
      <c r="N4" s="12" t="s">
        <v>46</v>
      </c>
      <c r="O4" s="6" t="s">
        <v>19</v>
      </c>
      <c r="P4" s="5" t="s">
        <v>20</v>
      </c>
    </row>
    <row r="5" spans="1:16" x14ac:dyDescent="0.25">
      <c r="A5" s="6">
        <v>3</v>
      </c>
      <c r="B5" s="6" t="s">
        <v>170</v>
      </c>
      <c r="C5" s="6" t="s">
        <v>101</v>
      </c>
      <c r="D5" s="6" t="s">
        <v>171</v>
      </c>
      <c r="E5" s="7" t="s">
        <v>21</v>
      </c>
      <c r="F5" s="35" t="s">
        <v>43</v>
      </c>
      <c r="G5" s="7">
        <v>5</v>
      </c>
      <c r="H5" s="7">
        <v>5</v>
      </c>
      <c r="I5" s="7">
        <v>43</v>
      </c>
      <c r="J5" s="7">
        <v>60</v>
      </c>
      <c r="K5" s="8" t="s">
        <v>166</v>
      </c>
      <c r="L5" s="8" t="s">
        <v>43</v>
      </c>
      <c r="M5" s="11" t="s">
        <v>45</v>
      </c>
      <c r="N5" s="12" t="s">
        <v>46</v>
      </c>
      <c r="O5" s="6" t="s">
        <v>19</v>
      </c>
      <c r="P5" s="5" t="s">
        <v>20</v>
      </c>
    </row>
    <row r="6" spans="1:16" x14ac:dyDescent="0.25">
      <c r="A6" s="6">
        <v>4</v>
      </c>
      <c r="B6" s="9" t="str">
        <f>[1]Пример!B299</f>
        <v>Михайлова</v>
      </c>
      <c r="C6" s="9" t="str">
        <f>[1]Пример!C299</f>
        <v>Виталина</v>
      </c>
      <c r="D6" s="9" t="str">
        <f>[1]Пример!D299</f>
        <v>Ильинична</v>
      </c>
      <c r="E6" s="7" t="s">
        <v>21</v>
      </c>
      <c r="F6" s="35" t="s">
        <v>43</v>
      </c>
      <c r="G6" s="7">
        <v>5</v>
      </c>
      <c r="H6" s="7">
        <v>5</v>
      </c>
      <c r="I6" s="7">
        <v>42</v>
      </c>
      <c r="J6" s="7">
        <v>60</v>
      </c>
      <c r="K6" s="8" t="s">
        <v>167</v>
      </c>
      <c r="L6" s="8" t="s">
        <v>43</v>
      </c>
      <c r="M6" s="11" t="s">
        <v>45</v>
      </c>
      <c r="N6" s="12" t="s">
        <v>46</v>
      </c>
      <c r="O6" s="6" t="s">
        <v>19</v>
      </c>
      <c r="P6" s="5" t="s">
        <v>20</v>
      </c>
    </row>
    <row r="7" spans="1:16" x14ac:dyDescent="0.25">
      <c r="A7" s="6">
        <v>5</v>
      </c>
      <c r="B7" s="6" t="s">
        <v>174</v>
      </c>
      <c r="C7" s="6" t="s">
        <v>175</v>
      </c>
      <c r="D7" s="6" t="s">
        <v>91</v>
      </c>
      <c r="E7" s="7" t="s">
        <v>21</v>
      </c>
      <c r="F7" s="35" t="s">
        <v>43</v>
      </c>
      <c r="G7" s="7">
        <v>5</v>
      </c>
      <c r="H7" s="7">
        <v>5</v>
      </c>
      <c r="I7" s="7">
        <v>40</v>
      </c>
      <c r="J7" s="7">
        <v>60</v>
      </c>
      <c r="K7" s="8" t="s">
        <v>167</v>
      </c>
      <c r="L7" s="8" t="s">
        <v>43</v>
      </c>
      <c r="M7" s="11" t="s">
        <v>45</v>
      </c>
      <c r="N7" s="12" t="s">
        <v>46</v>
      </c>
      <c r="O7" s="6" t="s">
        <v>19</v>
      </c>
      <c r="P7" s="5" t="s">
        <v>20</v>
      </c>
    </row>
    <row r="8" spans="1:16" x14ac:dyDescent="0.25">
      <c r="A8" s="6">
        <v>6</v>
      </c>
      <c r="B8" s="6" t="s">
        <v>176</v>
      </c>
      <c r="C8" s="6" t="s">
        <v>177</v>
      </c>
      <c r="D8" s="6" t="s">
        <v>178</v>
      </c>
      <c r="E8" s="7" t="s">
        <v>21</v>
      </c>
      <c r="F8" s="35" t="s">
        <v>43</v>
      </c>
      <c r="G8" s="7">
        <v>5</v>
      </c>
      <c r="H8" s="7">
        <v>5</v>
      </c>
      <c r="I8" s="7">
        <v>36</v>
      </c>
      <c r="J8" s="7">
        <v>60</v>
      </c>
      <c r="K8" s="8" t="s">
        <v>167</v>
      </c>
      <c r="L8" s="8" t="s">
        <v>43</v>
      </c>
      <c r="M8" s="11" t="s">
        <v>45</v>
      </c>
      <c r="N8" s="12" t="s">
        <v>46</v>
      </c>
      <c r="O8" s="6" t="s">
        <v>19</v>
      </c>
      <c r="P8" s="5" t="s">
        <v>20</v>
      </c>
    </row>
    <row r="9" spans="1:16" x14ac:dyDescent="0.25">
      <c r="A9" s="6">
        <v>7</v>
      </c>
      <c r="B9" s="6" t="s">
        <v>179</v>
      </c>
      <c r="C9" s="6" t="s">
        <v>76</v>
      </c>
      <c r="D9" s="6" t="s">
        <v>180</v>
      </c>
      <c r="E9" s="7" t="s">
        <v>21</v>
      </c>
      <c r="F9" s="35" t="s">
        <v>43</v>
      </c>
      <c r="G9" s="7">
        <v>5</v>
      </c>
      <c r="H9" s="7">
        <v>5</v>
      </c>
      <c r="I9" s="7">
        <v>34</v>
      </c>
      <c r="J9" s="7">
        <v>60</v>
      </c>
      <c r="K9" s="8" t="s">
        <v>167</v>
      </c>
      <c r="L9" s="8" t="s">
        <v>43</v>
      </c>
      <c r="M9" s="11" t="s">
        <v>45</v>
      </c>
      <c r="N9" s="12" t="s">
        <v>46</v>
      </c>
      <c r="O9" s="6" t="s">
        <v>19</v>
      </c>
      <c r="P9" s="5" t="s">
        <v>20</v>
      </c>
    </row>
    <row r="10" spans="1:16" x14ac:dyDescent="0.25">
      <c r="A10" s="6">
        <v>8</v>
      </c>
      <c r="B10" s="6" t="s">
        <v>181</v>
      </c>
      <c r="C10" s="6" t="s">
        <v>41</v>
      </c>
      <c r="D10" s="6" t="s">
        <v>156</v>
      </c>
      <c r="E10" s="7" t="s">
        <v>21</v>
      </c>
      <c r="F10" s="35" t="s">
        <v>43</v>
      </c>
      <c r="G10" s="7">
        <v>5</v>
      </c>
      <c r="H10" s="7">
        <v>5</v>
      </c>
      <c r="I10" s="7">
        <v>34</v>
      </c>
      <c r="J10" s="7">
        <v>60</v>
      </c>
      <c r="K10" s="8" t="s">
        <v>167</v>
      </c>
      <c r="L10" s="8" t="s">
        <v>43</v>
      </c>
      <c r="M10" s="11" t="s">
        <v>45</v>
      </c>
      <c r="N10" s="12" t="s">
        <v>46</v>
      </c>
      <c r="O10" s="6" t="s">
        <v>19</v>
      </c>
      <c r="P10" s="5" t="s">
        <v>20</v>
      </c>
    </row>
    <row r="11" spans="1:16" x14ac:dyDescent="0.25">
      <c r="A11" s="6">
        <v>9</v>
      </c>
      <c r="B11" s="6" t="s">
        <v>182</v>
      </c>
      <c r="C11" s="6" t="s">
        <v>63</v>
      </c>
      <c r="D11" s="6" t="s">
        <v>94</v>
      </c>
      <c r="E11" s="7" t="s">
        <v>21</v>
      </c>
      <c r="F11" s="35" t="s">
        <v>43</v>
      </c>
      <c r="G11" s="7">
        <v>5</v>
      </c>
      <c r="H11" s="7">
        <v>5</v>
      </c>
      <c r="I11" s="7">
        <v>32</v>
      </c>
      <c r="J11" s="7">
        <v>60</v>
      </c>
      <c r="K11" s="8" t="s">
        <v>167</v>
      </c>
      <c r="L11" s="8" t="s">
        <v>43</v>
      </c>
      <c r="M11" s="11" t="s">
        <v>45</v>
      </c>
      <c r="N11" s="12" t="s">
        <v>46</v>
      </c>
      <c r="O11" s="6" t="s">
        <v>19</v>
      </c>
      <c r="P11" s="5" t="s">
        <v>20</v>
      </c>
    </row>
    <row r="12" spans="1:16" x14ac:dyDescent="0.25">
      <c r="A12" s="6">
        <v>10</v>
      </c>
      <c r="B12" s="6" t="str">
        <f>[1]Пример!B364</f>
        <v>Степанова</v>
      </c>
      <c r="C12" s="6" t="str">
        <f>[1]Пример!C364</f>
        <v>Софья</v>
      </c>
      <c r="D12" s="6" t="str">
        <f>[1]Пример!D364</f>
        <v>Антоновна</v>
      </c>
      <c r="E12" s="7" t="s">
        <v>21</v>
      </c>
      <c r="F12" s="35" t="s">
        <v>43</v>
      </c>
      <c r="G12" s="7">
        <v>5</v>
      </c>
      <c r="H12" s="7">
        <v>5</v>
      </c>
      <c r="I12" s="7">
        <v>31</v>
      </c>
      <c r="J12" s="7">
        <v>60</v>
      </c>
      <c r="K12" s="8" t="s">
        <v>167</v>
      </c>
      <c r="L12" s="8" t="s">
        <v>43</v>
      </c>
      <c r="M12" s="11" t="s">
        <v>45</v>
      </c>
      <c r="N12" s="12" t="s">
        <v>46</v>
      </c>
      <c r="O12" s="6" t="s">
        <v>19</v>
      </c>
      <c r="P12" s="5" t="s">
        <v>20</v>
      </c>
    </row>
    <row r="13" spans="1:16" x14ac:dyDescent="0.25">
      <c r="A13" s="6">
        <v>11</v>
      </c>
      <c r="B13" s="6" t="s">
        <v>184</v>
      </c>
      <c r="C13" s="6" t="s">
        <v>41</v>
      </c>
      <c r="D13" s="6" t="s">
        <v>185</v>
      </c>
      <c r="E13" s="7" t="s">
        <v>21</v>
      </c>
      <c r="F13" s="35" t="s">
        <v>43</v>
      </c>
      <c r="G13" s="7">
        <v>5</v>
      </c>
      <c r="H13" s="7">
        <v>5</v>
      </c>
      <c r="I13" s="7">
        <v>30</v>
      </c>
      <c r="J13" s="7">
        <v>60</v>
      </c>
      <c r="K13" s="8" t="s">
        <v>167</v>
      </c>
      <c r="L13" s="8" t="s">
        <v>43</v>
      </c>
      <c r="M13" s="11" t="s">
        <v>45</v>
      </c>
      <c r="N13" s="12" t="s">
        <v>46</v>
      </c>
      <c r="O13" s="6" t="s">
        <v>19</v>
      </c>
      <c r="P13" s="5" t="s">
        <v>20</v>
      </c>
    </row>
    <row r="14" spans="1:16" x14ac:dyDescent="0.25">
      <c r="A14" s="6">
        <v>12</v>
      </c>
      <c r="B14" s="6" t="str">
        <f>[1]Пример!B338</f>
        <v xml:space="preserve">Хазиева </v>
      </c>
      <c r="C14" s="6" t="str">
        <f>[1]Пример!C338</f>
        <v xml:space="preserve">Амалия </v>
      </c>
      <c r="D14" s="6" t="str">
        <f>[1]Пример!D338</f>
        <v>Артуровна</v>
      </c>
      <c r="E14" s="7" t="s">
        <v>21</v>
      </c>
      <c r="F14" s="35" t="s">
        <v>43</v>
      </c>
      <c r="G14" s="7">
        <v>5</v>
      </c>
      <c r="H14" s="7">
        <v>5</v>
      </c>
      <c r="I14" s="7">
        <v>25</v>
      </c>
      <c r="J14" s="7">
        <v>60</v>
      </c>
      <c r="K14" s="8" t="s">
        <v>167</v>
      </c>
      <c r="L14" s="8" t="s">
        <v>43</v>
      </c>
      <c r="M14" s="11" t="s">
        <v>45</v>
      </c>
      <c r="N14" s="12" t="s">
        <v>46</v>
      </c>
      <c r="O14" s="6" t="s">
        <v>19</v>
      </c>
      <c r="P14" s="5" t="s">
        <v>20</v>
      </c>
    </row>
    <row r="15" spans="1:16" x14ac:dyDescent="0.25">
      <c r="A15" s="6">
        <v>13</v>
      </c>
      <c r="B15" s="6" t="str">
        <f>[1]Пример!B339</f>
        <v xml:space="preserve">Хамидуллина </v>
      </c>
      <c r="C15" s="6" t="str">
        <f>[1]Пример!C339</f>
        <v xml:space="preserve">Ралина </v>
      </c>
      <c r="D15" s="6" t="str">
        <f>[1]Пример!D339</f>
        <v>Марселевна</v>
      </c>
      <c r="E15" s="7" t="s">
        <v>21</v>
      </c>
      <c r="F15" s="35" t="s">
        <v>43</v>
      </c>
      <c r="G15" s="7">
        <v>5</v>
      </c>
      <c r="H15" s="7">
        <v>5</v>
      </c>
      <c r="I15" s="7">
        <v>25</v>
      </c>
      <c r="J15" s="7">
        <v>60</v>
      </c>
      <c r="K15" s="8" t="s">
        <v>167</v>
      </c>
      <c r="L15" s="8" t="s">
        <v>43</v>
      </c>
      <c r="M15" s="11" t="s">
        <v>45</v>
      </c>
      <c r="N15" s="12" t="s">
        <v>46</v>
      </c>
      <c r="O15" s="6" t="s">
        <v>19</v>
      </c>
      <c r="P15" s="5" t="s">
        <v>20</v>
      </c>
    </row>
    <row r="16" spans="1:16" x14ac:dyDescent="0.25">
      <c r="A16" s="6">
        <v>14</v>
      </c>
      <c r="B16" s="6" t="s">
        <v>186</v>
      </c>
      <c r="C16" s="6" t="s">
        <v>187</v>
      </c>
      <c r="D16" s="6" t="s">
        <v>64</v>
      </c>
      <c r="E16" s="7" t="s">
        <v>21</v>
      </c>
      <c r="F16" s="35" t="s">
        <v>43</v>
      </c>
      <c r="G16" s="7">
        <v>5</v>
      </c>
      <c r="H16" s="7">
        <v>5</v>
      </c>
      <c r="I16" s="7">
        <v>23</v>
      </c>
      <c r="J16" s="7">
        <v>60</v>
      </c>
      <c r="K16" s="8" t="s">
        <v>167</v>
      </c>
      <c r="L16" s="8" t="s">
        <v>43</v>
      </c>
      <c r="M16" s="11" t="s">
        <v>45</v>
      </c>
      <c r="N16" s="12" t="s">
        <v>46</v>
      </c>
      <c r="O16" s="6" t="s">
        <v>19</v>
      </c>
      <c r="P16" s="5" t="s">
        <v>20</v>
      </c>
    </row>
    <row r="17" spans="1:16" x14ac:dyDescent="0.25">
      <c r="A17" s="6">
        <v>15</v>
      </c>
      <c r="B17" s="6" t="s">
        <v>188</v>
      </c>
      <c r="C17" s="6" t="s">
        <v>189</v>
      </c>
      <c r="D17" s="6" t="s">
        <v>64</v>
      </c>
      <c r="E17" s="7" t="s">
        <v>21</v>
      </c>
      <c r="F17" s="35" t="s">
        <v>43</v>
      </c>
      <c r="G17" s="7">
        <v>5</v>
      </c>
      <c r="H17" s="7">
        <v>5</v>
      </c>
      <c r="I17" s="7">
        <v>22</v>
      </c>
      <c r="J17" s="7">
        <v>60</v>
      </c>
      <c r="K17" s="8" t="s">
        <v>167</v>
      </c>
      <c r="L17" s="8" t="s">
        <v>43</v>
      </c>
      <c r="M17" s="11" t="s">
        <v>45</v>
      </c>
      <c r="N17" s="12" t="s">
        <v>46</v>
      </c>
      <c r="O17" s="6" t="s">
        <v>19</v>
      </c>
      <c r="P17" s="5" t="s">
        <v>20</v>
      </c>
    </row>
    <row r="18" spans="1:16" x14ac:dyDescent="0.25">
      <c r="A18" s="6">
        <v>16</v>
      </c>
      <c r="B18" s="6" t="s">
        <v>172</v>
      </c>
      <c r="C18" s="6" t="s">
        <v>97</v>
      </c>
      <c r="D18" s="6" t="s">
        <v>173</v>
      </c>
      <c r="E18" s="7" t="s">
        <v>21</v>
      </c>
      <c r="F18" s="35" t="s">
        <v>43</v>
      </c>
      <c r="G18" s="7">
        <v>5</v>
      </c>
      <c r="H18" s="7">
        <v>5</v>
      </c>
      <c r="I18" s="7">
        <v>21</v>
      </c>
      <c r="J18" s="7">
        <v>60</v>
      </c>
      <c r="K18" s="8" t="s">
        <v>167</v>
      </c>
      <c r="L18" s="8" t="s">
        <v>43</v>
      </c>
      <c r="M18" s="11" t="s">
        <v>45</v>
      </c>
      <c r="N18" s="12" t="s">
        <v>46</v>
      </c>
      <c r="O18" s="6" t="s">
        <v>19</v>
      </c>
      <c r="P18" s="5" t="s">
        <v>20</v>
      </c>
    </row>
    <row r="19" spans="1:16" x14ac:dyDescent="0.25">
      <c r="A19" s="6">
        <v>17</v>
      </c>
      <c r="B19" s="11" t="s">
        <v>40</v>
      </c>
      <c r="C19" s="11" t="s">
        <v>41</v>
      </c>
      <c r="D19" s="11" t="s">
        <v>42</v>
      </c>
      <c r="E19" s="12" t="s">
        <v>21</v>
      </c>
      <c r="F19" s="17" t="s">
        <v>43</v>
      </c>
      <c r="G19" s="12">
        <v>6</v>
      </c>
      <c r="H19" s="12">
        <v>6</v>
      </c>
      <c r="I19" s="12">
        <v>59</v>
      </c>
      <c r="J19" s="12">
        <v>60</v>
      </c>
      <c r="K19" s="18" t="s">
        <v>44</v>
      </c>
      <c r="L19" t="s">
        <v>43</v>
      </c>
      <c r="M19" s="11" t="s">
        <v>45</v>
      </c>
      <c r="N19" s="12" t="s">
        <v>46</v>
      </c>
      <c r="O19" s="6" t="s">
        <v>19</v>
      </c>
      <c r="P19" s="5" t="s">
        <v>20</v>
      </c>
    </row>
    <row r="20" spans="1:16" x14ac:dyDescent="0.25">
      <c r="A20" s="6">
        <v>18</v>
      </c>
      <c r="B20" s="11" t="s">
        <v>47</v>
      </c>
      <c r="C20" s="11" t="s">
        <v>48</v>
      </c>
      <c r="D20" s="11" t="s">
        <v>49</v>
      </c>
      <c r="E20" s="17" t="s">
        <v>21</v>
      </c>
      <c r="F20" s="17" t="s">
        <v>43</v>
      </c>
      <c r="G20" s="12">
        <v>6</v>
      </c>
      <c r="H20" s="12">
        <v>6</v>
      </c>
      <c r="I20" s="12">
        <v>57</v>
      </c>
      <c r="J20" s="12">
        <v>60</v>
      </c>
      <c r="K20" s="18" t="s">
        <v>17</v>
      </c>
      <c r="L20" t="s">
        <v>43</v>
      </c>
      <c r="M20" s="11" t="s">
        <v>45</v>
      </c>
      <c r="N20" s="12" t="s">
        <v>46</v>
      </c>
      <c r="O20" s="6" t="s">
        <v>19</v>
      </c>
      <c r="P20" s="5" t="s">
        <v>20</v>
      </c>
    </row>
    <row r="21" spans="1:16" x14ac:dyDescent="0.25">
      <c r="A21" s="6">
        <v>19</v>
      </c>
      <c r="B21" s="11" t="s">
        <v>50</v>
      </c>
      <c r="C21" s="11" t="s">
        <v>51</v>
      </c>
      <c r="D21" s="11" t="s">
        <v>52</v>
      </c>
      <c r="E21" s="17" t="s">
        <v>21</v>
      </c>
      <c r="F21" s="17" t="s">
        <v>43</v>
      </c>
      <c r="G21" s="12">
        <v>6</v>
      </c>
      <c r="H21" s="12">
        <v>6</v>
      </c>
      <c r="I21" s="12">
        <v>53</v>
      </c>
      <c r="J21" s="12">
        <v>60</v>
      </c>
      <c r="K21" s="18" t="s">
        <v>17</v>
      </c>
      <c r="L21" t="s">
        <v>43</v>
      </c>
      <c r="M21" s="11" t="s">
        <v>45</v>
      </c>
      <c r="N21" s="12" t="s">
        <v>46</v>
      </c>
      <c r="O21" s="6" t="s">
        <v>19</v>
      </c>
      <c r="P21" s="5" t="s">
        <v>20</v>
      </c>
    </row>
    <row r="22" spans="1:16" x14ac:dyDescent="0.25">
      <c r="A22" s="6">
        <v>20</v>
      </c>
      <c r="B22" s="11" t="s">
        <v>53</v>
      </c>
      <c r="C22" s="11" t="s">
        <v>54</v>
      </c>
      <c r="D22" s="11" t="s">
        <v>55</v>
      </c>
      <c r="E22" s="17" t="s">
        <v>21</v>
      </c>
      <c r="F22" s="17" t="s">
        <v>43</v>
      </c>
      <c r="G22" s="12">
        <v>6</v>
      </c>
      <c r="H22" s="12">
        <v>6</v>
      </c>
      <c r="I22" s="12">
        <v>53</v>
      </c>
      <c r="J22" s="12">
        <v>60</v>
      </c>
      <c r="K22" s="16" t="s">
        <v>56</v>
      </c>
      <c r="L22" t="s">
        <v>43</v>
      </c>
      <c r="M22" s="11" t="s">
        <v>45</v>
      </c>
      <c r="N22" s="12" t="s">
        <v>46</v>
      </c>
      <c r="O22" s="6" t="s">
        <v>19</v>
      </c>
      <c r="P22" s="5" t="s">
        <v>20</v>
      </c>
    </row>
    <row r="23" spans="1:16" x14ac:dyDescent="0.25">
      <c r="A23" s="6">
        <v>21</v>
      </c>
      <c r="B23" s="11" t="s">
        <v>57</v>
      </c>
      <c r="C23" s="11" t="s">
        <v>58</v>
      </c>
      <c r="D23" s="11" t="s">
        <v>52</v>
      </c>
      <c r="E23" s="17" t="s">
        <v>21</v>
      </c>
      <c r="F23" s="17" t="s">
        <v>43</v>
      </c>
      <c r="G23" s="12">
        <v>6</v>
      </c>
      <c r="H23" s="12">
        <v>6</v>
      </c>
      <c r="I23" s="12">
        <v>50</v>
      </c>
      <c r="J23" s="12">
        <v>60</v>
      </c>
      <c r="K23" s="16" t="s">
        <v>56</v>
      </c>
      <c r="L23" t="s">
        <v>43</v>
      </c>
      <c r="M23" s="14" t="s">
        <v>45</v>
      </c>
      <c r="N23" s="15" t="s">
        <v>46</v>
      </c>
      <c r="O23" s="10" t="s">
        <v>19</v>
      </c>
      <c r="P23" s="5" t="s">
        <v>20</v>
      </c>
    </row>
    <row r="24" spans="1:16" x14ac:dyDescent="0.25">
      <c r="A24" s="6">
        <v>22</v>
      </c>
      <c r="B24" s="19" t="s">
        <v>59</v>
      </c>
      <c r="C24" s="11" t="s">
        <v>60</v>
      </c>
      <c r="D24" s="11" t="s">
        <v>61</v>
      </c>
      <c r="E24" s="17" t="s">
        <v>21</v>
      </c>
      <c r="F24" s="17" t="s">
        <v>43</v>
      </c>
      <c r="G24" s="12">
        <v>6</v>
      </c>
      <c r="H24" s="12">
        <v>6</v>
      </c>
      <c r="I24" s="12">
        <v>49</v>
      </c>
      <c r="J24" s="12">
        <v>60</v>
      </c>
      <c r="K24" s="16" t="s">
        <v>56</v>
      </c>
      <c r="L24" s="8" t="s">
        <v>43</v>
      </c>
      <c r="M24" s="11" t="s">
        <v>45</v>
      </c>
      <c r="N24" s="12" t="s">
        <v>46</v>
      </c>
      <c r="O24" s="6" t="s">
        <v>19</v>
      </c>
      <c r="P24" s="13" t="s">
        <v>20</v>
      </c>
    </row>
    <row r="25" spans="1:16" x14ac:dyDescent="0.25">
      <c r="A25" s="6">
        <v>23</v>
      </c>
      <c r="B25" s="11" t="s">
        <v>62</v>
      </c>
      <c r="C25" s="20" t="s">
        <v>63</v>
      </c>
      <c r="D25" s="11" t="s">
        <v>64</v>
      </c>
      <c r="E25" s="17" t="s">
        <v>21</v>
      </c>
      <c r="F25" s="17" t="s">
        <v>43</v>
      </c>
      <c r="G25" s="12">
        <v>6</v>
      </c>
      <c r="H25" s="12">
        <v>6</v>
      </c>
      <c r="I25" s="12">
        <v>48</v>
      </c>
      <c r="J25" s="12">
        <v>60</v>
      </c>
      <c r="K25" s="16" t="s">
        <v>56</v>
      </c>
      <c r="L25" s="8" t="s">
        <v>43</v>
      </c>
      <c r="M25" s="11" t="s">
        <v>45</v>
      </c>
      <c r="N25" s="12" t="s">
        <v>46</v>
      </c>
      <c r="O25" s="6" t="s">
        <v>19</v>
      </c>
      <c r="P25" s="13" t="s">
        <v>20</v>
      </c>
    </row>
    <row r="26" spans="1:16" x14ac:dyDescent="0.25">
      <c r="A26" s="6">
        <v>24</v>
      </c>
      <c r="B26" s="21" t="s">
        <v>65</v>
      </c>
      <c r="C26" s="22" t="s">
        <v>66</v>
      </c>
      <c r="D26" s="22" t="s">
        <v>67</v>
      </c>
      <c r="E26" s="17" t="s">
        <v>21</v>
      </c>
      <c r="F26" s="17" t="s">
        <v>43</v>
      </c>
      <c r="G26" s="12">
        <v>6</v>
      </c>
      <c r="H26" s="12">
        <v>6</v>
      </c>
      <c r="I26" s="12">
        <v>48</v>
      </c>
      <c r="J26" s="12">
        <v>60</v>
      </c>
      <c r="K26" s="16" t="s">
        <v>56</v>
      </c>
      <c r="L26" s="8" t="s">
        <v>43</v>
      </c>
      <c r="M26" s="11" t="s">
        <v>45</v>
      </c>
      <c r="N26" s="12" t="s">
        <v>46</v>
      </c>
      <c r="O26" s="6" t="s">
        <v>19</v>
      </c>
      <c r="P26" s="13" t="s">
        <v>20</v>
      </c>
    </row>
    <row r="27" spans="1:16" x14ac:dyDescent="0.25">
      <c r="A27" s="6">
        <v>25</v>
      </c>
      <c r="B27" s="11" t="s">
        <v>68</v>
      </c>
      <c r="C27" s="11" t="s">
        <v>69</v>
      </c>
      <c r="D27" s="11" t="s">
        <v>70</v>
      </c>
      <c r="E27" s="17" t="s">
        <v>21</v>
      </c>
      <c r="F27" s="17" t="s">
        <v>43</v>
      </c>
      <c r="G27" s="12">
        <v>6</v>
      </c>
      <c r="H27" s="12">
        <v>6</v>
      </c>
      <c r="I27" s="12">
        <v>46</v>
      </c>
      <c r="J27" s="12">
        <v>60</v>
      </c>
      <c r="K27" s="16" t="s">
        <v>56</v>
      </c>
      <c r="L27" s="8" t="s">
        <v>43</v>
      </c>
      <c r="M27" s="11" t="s">
        <v>45</v>
      </c>
      <c r="N27" s="12" t="s">
        <v>46</v>
      </c>
      <c r="O27" s="6" t="s">
        <v>19</v>
      </c>
      <c r="P27" s="13" t="s">
        <v>20</v>
      </c>
    </row>
    <row r="28" spans="1:16" x14ac:dyDescent="0.25">
      <c r="A28" s="6">
        <v>26</v>
      </c>
      <c r="B28" s="11" t="s">
        <v>71</v>
      </c>
      <c r="C28" s="11" t="s">
        <v>72</v>
      </c>
      <c r="D28" s="11" t="s">
        <v>42</v>
      </c>
      <c r="E28" s="17" t="s">
        <v>21</v>
      </c>
      <c r="F28" s="17" t="s">
        <v>43</v>
      </c>
      <c r="G28" s="12">
        <v>6</v>
      </c>
      <c r="H28" s="12">
        <v>6</v>
      </c>
      <c r="I28" s="12">
        <v>46</v>
      </c>
      <c r="J28" s="12">
        <v>60</v>
      </c>
      <c r="K28" s="16" t="s">
        <v>56</v>
      </c>
      <c r="L28" s="8" t="s">
        <v>43</v>
      </c>
      <c r="M28" s="11" t="s">
        <v>45</v>
      </c>
      <c r="N28" s="12" t="s">
        <v>46</v>
      </c>
      <c r="O28" s="6" t="s">
        <v>19</v>
      </c>
      <c r="P28" s="13" t="s">
        <v>20</v>
      </c>
    </row>
    <row r="29" spans="1:16" x14ac:dyDescent="0.25">
      <c r="A29" s="6">
        <v>27</v>
      </c>
      <c r="B29" s="11" t="s">
        <v>73</v>
      </c>
      <c r="C29" s="11" t="s">
        <v>74</v>
      </c>
      <c r="D29" s="11" t="s">
        <v>75</v>
      </c>
      <c r="E29" s="17" t="s">
        <v>21</v>
      </c>
      <c r="F29" s="17" t="s">
        <v>43</v>
      </c>
      <c r="G29" s="12">
        <v>6</v>
      </c>
      <c r="H29" s="12">
        <v>6</v>
      </c>
      <c r="I29" s="12">
        <v>44</v>
      </c>
      <c r="J29" s="12">
        <v>60</v>
      </c>
      <c r="K29" s="16" t="s">
        <v>56</v>
      </c>
      <c r="L29" s="8" t="s">
        <v>43</v>
      </c>
      <c r="M29" s="11" t="s">
        <v>45</v>
      </c>
      <c r="N29" s="12" t="s">
        <v>46</v>
      </c>
      <c r="O29" s="6" t="s">
        <v>19</v>
      </c>
      <c r="P29" s="13" t="s">
        <v>20</v>
      </c>
    </row>
    <row r="30" spans="1:16" x14ac:dyDescent="0.25">
      <c r="A30" s="6">
        <v>36</v>
      </c>
      <c r="B30" s="11" t="s">
        <v>99</v>
      </c>
      <c r="C30" s="11" t="s">
        <v>100</v>
      </c>
      <c r="D30" s="11" t="s">
        <v>49</v>
      </c>
      <c r="E30" s="17" t="s">
        <v>21</v>
      </c>
      <c r="F30" s="17" t="s">
        <v>43</v>
      </c>
      <c r="G30" s="17">
        <v>7</v>
      </c>
      <c r="H30" s="17">
        <v>7</v>
      </c>
      <c r="I30" s="12">
        <v>58</v>
      </c>
      <c r="J30" s="12">
        <v>60</v>
      </c>
      <c r="K30" s="16" t="s">
        <v>44</v>
      </c>
      <c r="L30" s="8" t="s">
        <v>43</v>
      </c>
      <c r="M30" s="11" t="s">
        <v>45</v>
      </c>
      <c r="N30" s="12" t="s">
        <v>46</v>
      </c>
      <c r="O30" s="6" t="s">
        <v>19</v>
      </c>
      <c r="P30" s="13" t="s">
        <v>29</v>
      </c>
    </row>
    <row r="31" spans="1:16" x14ac:dyDescent="0.25">
      <c r="A31" s="6">
        <v>37</v>
      </c>
      <c r="B31" s="11" t="s">
        <v>78</v>
      </c>
      <c r="C31" s="11" t="s">
        <v>79</v>
      </c>
      <c r="D31" s="11" t="s">
        <v>67</v>
      </c>
      <c r="E31" s="17" t="s">
        <v>21</v>
      </c>
      <c r="F31" s="17" t="s">
        <v>43</v>
      </c>
      <c r="G31" s="17">
        <v>7</v>
      </c>
      <c r="H31" s="17">
        <v>7</v>
      </c>
      <c r="I31" s="12">
        <v>56</v>
      </c>
      <c r="J31" s="12">
        <v>60</v>
      </c>
      <c r="K31" s="16" t="s">
        <v>17</v>
      </c>
      <c r="L31" s="8" t="s">
        <v>43</v>
      </c>
      <c r="M31" s="11" t="s">
        <v>45</v>
      </c>
      <c r="N31" s="12" t="s">
        <v>46</v>
      </c>
      <c r="O31" s="6" t="s">
        <v>19</v>
      </c>
      <c r="P31" s="1" t="str">
        <f>Направления!$B$10</f>
        <v>2.2 Механическая обработка швейного изделия или узла + Моделирование</v>
      </c>
    </row>
    <row r="32" spans="1:16" x14ac:dyDescent="0.25">
      <c r="A32" s="6">
        <v>38</v>
      </c>
      <c r="B32" s="11" t="s">
        <v>80</v>
      </c>
      <c r="C32" s="11" t="s">
        <v>81</v>
      </c>
      <c r="D32" s="11" t="s">
        <v>82</v>
      </c>
      <c r="E32" s="17" t="s">
        <v>21</v>
      </c>
      <c r="F32" s="17" t="s">
        <v>43</v>
      </c>
      <c r="G32" s="17">
        <v>7</v>
      </c>
      <c r="H32" s="17">
        <v>7</v>
      </c>
      <c r="I32" s="12">
        <v>55</v>
      </c>
      <c r="J32" s="12">
        <v>60</v>
      </c>
      <c r="K32" s="16" t="s">
        <v>17</v>
      </c>
      <c r="L32" s="8" t="s">
        <v>43</v>
      </c>
      <c r="M32" s="11" t="s">
        <v>45</v>
      </c>
      <c r="N32" s="12" t="s">
        <v>46</v>
      </c>
      <c r="O32" s="6" t="s">
        <v>19</v>
      </c>
      <c r="P32" s="1" t="str">
        <f>Направления!$B$10</f>
        <v>2.2 Механическая обработка швейного изделия или узла + Моделирование</v>
      </c>
    </row>
    <row r="33" spans="1:16" x14ac:dyDescent="0.25">
      <c r="A33" s="6">
        <v>39</v>
      </c>
      <c r="B33" s="11" t="s">
        <v>83</v>
      </c>
      <c r="C33" s="11" t="s">
        <v>84</v>
      </c>
      <c r="D33" s="11" t="s">
        <v>85</v>
      </c>
      <c r="E33" s="17" t="s">
        <v>21</v>
      </c>
      <c r="F33" s="17" t="s">
        <v>43</v>
      </c>
      <c r="G33" s="17">
        <v>7</v>
      </c>
      <c r="H33" s="17">
        <v>7</v>
      </c>
      <c r="I33" s="12">
        <v>53</v>
      </c>
      <c r="J33" s="12">
        <v>60</v>
      </c>
      <c r="K33" s="16" t="s">
        <v>56</v>
      </c>
      <c r="L33" s="8" t="s">
        <v>43</v>
      </c>
      <c r="M33" s="11" t="s">
        <v>45</v>
      </c>
      <c r="N33" s="12" t="s">
        <v>46</v>
      </c>
      <c r="O33" s="6" t="s">
        <v>19</v>
      </c>
      <c r="P33" s="1" t="str">
        <f>Направления!$B$10</f>
        <v>2.2 Механическая обработка швейного изделия или узла + Моделирование</v>
      </c>
    </row>
    <row r="34" spans="1:16" x14ac:dyDescent="0.25">
      <c r="A34" s="6">
        <v>40</v>
      </c>
      <c r="B34" s="11" t="s">
        <v>86</v>
      </c>
      <c r="C34" s="11" t="s">
        <v>87</v>
      </c>
      <c r="D34" s="11" t="s">
        <v>88</v>
      </c>
      <c r="E34" s="17" t="s">
        <v>21</v>
      </c>
      <c r="F34" s="17" t="s">
        <v>43</v>
      </c>
      <c r="G34" s="17">
        <v>7</v>
      </c>
      <c r="H34" s="17">
        <v>7</v>
      </c>
      <c r="I34" s="12">
        <v>51</v>
      </c>
      <c r="J34" s="12">
        <v>60</v>
      </c>
      <c r="K34" s="16" t="s">
        <v>56</v>
      </c>
      <c r="L34" s="8" t="s">
        <v>43</v>
      </c>
      <c r="M34" s="11" t="s">
        <v>45</v>
      </c>
      <c r="N34" s="12" t="s">
        <v>46</v>
      </c>
      <c r="O34" s="6" t="s">
        <v>19</v>
      </c>
      <c r="P34" s="1" t="str">
        <f>Направления!$B$10</f>
        <v>2.2 Механическая обработка швейного изделия или узла + Моделирование</v>
      </c>
    </row>
    <row r="35" spans="1:16" x14ac:dyDescent="0.25">
      <c r="A35" s="6">
        <v>41</v>
      </c>
      <c r="B35" s="11" t="s">
        <v>89</v>
      </c>
      <c r="C35" s="11" t="s">
        <v>90</v>
      </c>
      <c r="D35" s="11" t="s">
        <v>91</v>
      </c>
      <c r="E35" s="17" t="s">
        <v>21</v>
      </c>
      <c r="F35" s="17" t="s">
        <v>43</v>
      </c>
      <c r="G35" s="17">
        <v>7</v>
      </c>
      <c r="H35" s="17">
        <v>7</v>
      </c>
      <c r="I35" s="12">
        <v>51</v>
      </c>
      <c r="J35" s="12">
        <v>60</v>
      </c>
      <c r="K35" s="16" t="s">
        <v>56</v>
      </c>
      <c r="L35" s="8" t="s">
        <v>43</v>
      </c>
      <c r="M35" s="11" t="s">
        <v>45</v>
      </c>
      <c r="N35" s="12" t="s">
        <v>46</v>
      </c>
      <c r="O35" s="6" t="s">
        <v>19</v>
      </c>
      <c r="P35" s="1" t="str">
        <f>Направления!$B$10</f>
        <v>2.2 Механическая обработка швейного изделия или узла + Моделирование</v>
      </c>
    </row>
    <row r="36" spans="1:16" x14ac:dyDescent="0.25">
      <c r="A36" s="6">
        <v>42</v>
      </c>
      <c r="B36" s="11" t="s">
        <v>92</v>
      </c>
      <c r="C36" s="11" t="s">
        <v>93</v>
      </c>
      <c r="D36" s="11" t="s">
        <v>94</v>
      </c>
      <c r="E36" s="17" t="s">
        <v>21</v>
      </c>
      <c r="F36" s="17" t="s">
        <v>43</v>
      </c>
      <c r="G36" s="17">
        <v>7</v>
      </c>
      <c r="H36" s="17">
        <v>7</v>
      </c>
      <c r="I36" s="12">
        <v>49</v>
      </c>
      <c r="J36" s="12">
        <v>60</v>
      </c>
      <c r="K36" s="16" t="s">
        <v>56</v>
      </c>
      <c r="L36" s="8" t="s">
        <v>43</v>
      </c>
      <c r="M36" s="11" t="s">
        <v>45</v>
      </c>
      <c r="N36" s="12" t="s">
        <v>46</v>
      </c>
      <c r="O36" s="6" t="s">
        <v>19</v>
      </c>
      <c r="P36" s="1" t="str">
        <f>Направления!$B$10</f>
        <v>2.2 Механическая обработка швейного изделия или узла + Моделирование</v>
      </c>
    </row>
    <row r="37" spans="1:16" x14ac:dyDescent="0.25">
      <c r="A37" s="6">
        <v>43</v>
      </c>
      <c r="B37" s="11" t="s">
        <v>95</v>
      </c>
      <c r="C37" s="11" t="s">
        <v>41</v>
      </c>
      <c r="D37" s="11" t="s">
        <v>64</v>
      </c>
      <c r="E37" s="17" t="s">
        <v>21</v>
      </c>
      <c r="F37" s="17" t="s">
        <v>43</v>
      </c>
      <c r="G37" s="17">
        <v>7</v>
      </c>
      <c r="H37" s="17">
        <v>7</v>
      </c>
      <c r="I37" s="12">
        <v>44</v>
      </c>
      <c r="J37" s="12">
        <v>60</v>
      </c>
      <c r="K37" s="16" t="s">
        <v>56</v>
      </c>
      <c r="L37" s="8" t="s">
        <v>43</v>
      </c>
      <c r="M37" s="11" t="s">
        <v>45</v>
      </c>
      <c r="N37" s="12" t="s">
        <v>46</v>
      </c>
      <c r="O37" s="6" t="s">
        <v>19</v>
      </c>
      <c r="P37" s="1" t="str">
        <f>Направления!$B$10</f>
        <v>2.2 Механическая обработка швейного изделия или узла + Моделирование</v>
      </c>
    </row>
    <row r="38" spans="1:16" x14ac:dyDescent="0.25">
      <c r="A38" s="6">
        <v>44</v>
      </c>
      <c r="B38" s="11" t="s">
        <v>96</v>
      </c>
      <c r="C38" s="11" t="s">
        <v>97</v>
      </c>
      <c r="D38" s="11" t="s">
        <v>98</v>
      </c>
      <c r="E38" s="17" t="s">
        <v>21</v>
      </c>
      <c r="F38" s="17" t="s">
        <v>43</v>
      </c>
      <c r="G38" s="17">
        <v>7</v>
      </c>
      <c r="H38" s="17">
        <v>7</v>
      </c>
      <c r="I38" s="12">
        <v>42</v>
      </c>
      <c r="J38" s="12">
        <v>60</v>
      </c>
      <c r="K38" s="16" t="s">
        <v>56</v>
      </c>
      <c r="L38" s="8" t="s">
        <v>43</v>
      </c>
      <c r="M38" s="11" t="s">
        <v>45</v>
      </c>
      <c r="N38" s="12" t="s">
        <v>46</v>
      </c>
      <c r="O38" s="6" t="s">
        <v>19</v>
      </c>
      <c r="P38" s="1" t="str">
        <f>Направления!$B$10</f>
        <v>2.2 Механическая обработка швейного изделия или узла + Моделирование</v>
      </c>
    </row>
    <row r="39" spans="1:16" x14ac:dyDescent="0.25">
      <c r="A39" s="6">
        <v>45</v>
      </c>
      <c r="B39" s="11" t="s">
        <v>183</v>
      </c>
      <c r="C39" s="11" t="s">
        <v>108</v>
      </c>
      <c r="D39" s="11" t="s">
        <v>109</v>
      </c>
      <c r="E39" s="17" t="s">
        <v>21</v>
      </c>
      <c r="F39" s="17" t="s">
        <v>43</v>
      </c>
      <c r="G39" s="17">
        <v>8</v>
      </c>
      <c r="H39" s="17">
        <v>8</v>
      </c>
      <c r="I39" s="12">
        <v>60</v>
      </c>
      <c r="J39" s="12">
        <v>60</v>
      </c>
      <c r="K39" s="16" t="s">
        <v>44</v>
      </c>
      <c r="L39" s="8" t="s">
        <v>18</v>
      </c>
      <c r="M39" s="11" t="s">
        <v>45</v>
      </c>
      <c r="N39" s="12" t="s">
        <v>46</v>
      </c>
      <c r="O39" s="6" t="s">
        <v>19</v>
      </c>
      <c r="P39" s="1" t="str">
        <f>Направления!$B$10</f>
        <v>2.2 Механическая обработка швейного изделия или узла + Моделирование</v>
      </c>
    </row>
    <row r="40" spans="1:16" x14ac:dyDescent="0.25">
      <c r="A40" s="6">
        <v>46</v>
      </c>
      <c r="B40" s="11" t="s">
        <v>110</v>
      </c>
      <c r="C40" s="11" t="s">
        <v>111</v>
      </c>
      <c r="D40" s="11" t="s">
        <v>112</v>
      </c>
      <c r="E40" s="17" t="s">
        <v>21</v>
      </c>
      <c r="F40" s="17" t="s">
        <v>43</v>
      </c>
      <c r="G40" s="17">
        <v>8</v>
      </c>
      <c r="H40" s="17">
        <v>8</v>
      </c>
      <c r="I40" s="12">
        <v>57</v>
      </c>
      <c r="J40" s="12">
        <v>60</v>
      </c>
      <c r="K40" s="16" t="s">
        <v>17</v>
      </c>
      <c r="L40" s="8" t="s">
        <v>43</v>
      </c>
      <c r="M40" s="11" t="s">
        <v>45</v>
      </c>
      <c r="N40" s="12" t="s">
        <v>46</v>
      </c>
      <c r="O40" s="6" t="s">
        <v>19</v>
      </c>
      <c r="P40" s="1" t="str">
        <f>Направления!$B$10</f>
        <v>2.2 Механическая обработка швейного изделия или узла + Моделирование</v>
      </c>
    </row>
    <row r="41" spans="1:16" x14ac:dyDescent="0.25">
      <c r="A41" s="6">
        <v>47</v>
      </c>
      <c r="B41" s="11" t="s">
        <v>113</v>
      </c>
      <c r="C41" s="11" t="s">
        <v>114</v>
      </c>
      <c r="D41" s="11" t="s">
        <v>55</v>
      </c>
      <c r="E41" s="17" t="s">
        <v>21</v>
      </c>
      <c r="F41" s="17" t="s">
        <v>43</v>
      </c>
      <c r="G41" s="17">
        <v>8</v>
      </c>
      <c r="H41" s="17">
        <v>8</v>
      </c>
      <c r="I41" s="12">
        <v>55</v>
      </c>
      <c r="J41" s="12">
        <v>60</v>
      </c>
      <c r="K41" s="16" t="s">
        <v>17</v>
      </c>
      <c r="L41" s="8" t="s">
        <v>43</v>
      </c>
      <c r="M41" s="11" t="s">
        <v>45</v>
      </c>
      <c r="N41" s="12" t="s">
        <v>46</v>
      </c>
      <c r="O41" s="6" t="s">
        <v>19</v>
      </c>
      <c r="P41" s="1" t="str">
        <f>Направления!$B$10</f>
        <v>2.2 Механическая обработка швейного изделия или узла + Моделирование</v>
      </c>
    </row>
    <row r="42" spans="1:16" x14ac:dyDescent="0.25">
      <c r="A42" s="6">
        <v>48</v>
      </c>
      <c r="B42" s="11" t="s">
        <v>115</v>
      </c>
      <c r="C42" s="11" t="s">
        <v>116</v>
      </c>
      <c r="D42" s="11" t="s">
        <v>42</v>
      </c>
      <c r="E42" s="17" t="s">
        <v>21</v>
      </c>
      <c r="F42" s="17" t="s">
        <v>43</v>
      </c>
      <c r="G42" s="17">
        <v>8</v>
      </c>
      <c r="H42" s="17">
        <v>8</v>
      </c>
      <c r="I42" s="12">
        <v>53</v>
      </c>
      <c r="J42" s="12">
        <v>60</v>
      </c>
      <c r="K42" s="16" t="s">
        <v>56</v>
      </c>
      <c r="L42" s="8" t="s">
        <v>43</v>
      </c>
      <c r="M42" s="11" t="s">
        <v>45</v>
      </c>
      <c r="N42" s="12" t="s">
        <v>46</v>
      </c>
      <c r="O42" s="6" t="s">
        <v>19</v>
      </c>
      <c r="P42" s="1" t="str">
        <f>Направления!$B$10</f>
        <v>2.2 Механическая обработка швейного изделия или узла + Моделирование</v>
      </c>
    </row>
    <row r="43" spans="1:16" x14ac:dyDescent="0.25">
      <c r="A43" s="6">
        <v>49</v>
      </c>
      <c r="B43" s="6" t="s">
        <v>117</v>
      </c>
      <c r="C43" s="6" t="s">
        <v>114</v>
      </c>
      <c r="D43" s="6" t="s">
        <v>118</v>
      </c>
      <c r="E43" s="17" t="s">
        <v>21</v>
      </c>
      <c r="F43" s="17" t="s">
        <v>43</v>
      </c>
      <c r="G43" s="17">
        <v>8</v>
      </c>
      <c r="H43" s="17">
        <v>8</v>
      </c>
      <c r="I43" s="12">
        <v>51</v>
      </c>
      <c r="J43" s="12">
        <v>60</v>
      </c>
      <c r="K43" s="16" t="s">
        <v>56</v>
      </c>
      <c r="L43" s="8" t="s">
        <v>43</v>
      </c>
      <c r="M43" s="11" t="s">
        <v>45</v>
      </c>
      <c r="N43" s="12" t="s">
        <v>46</v>
      </c>
      <c r="O43" s="6" t="s">
        <v>19</v>
      </c>
      <c r="P43" s="1" t="str">
        <f>Направления!$B$10</f>
        <v>2.2 Механическая обработка швейного изделия или узла + Моделирование</v>
      </c>
    </row>
    <row r="44" spans="1:16" x14ac:dyDescent="0.25">
      <c r="A44" s="6">
        <v>50</v>
      </c>
      <c r="B44" s="11" t="s">
        <v>119</v>
      </c>
      <c r="C44" s="11" t="s">
        <v>120</v>
      </c>
      <c r="D44" s="11" t="s">
        <v>121</v>
      </c>
      <c r="E44" s="17" t="s">
        <v>21</v>
      </c>
      <c r="F44" s="17" t="s">
        <v>43</v>
      </c>
      <c r="G44" s="17">
        <v>8</v>
      </c>
      <c r="H44" s="17">
        <v>8</v>
      </c>
      <c r="I44" s="12">
        <v>49</v>
      </c>
      <c r="J44" s="12">
        <v>60</v>
      </c>
      <c r="K44" s="16" t="s">
        <v>56</v>
      </c>
      <c r="L44" s="8" t="s">
        <v>43</v>
      </c>
      <c r="M44" s="11" t="s">
        <v>45</v>
      </c>
      <c r="N44" s="12" t="s">
        <v>46</v>
      </c>
      <c r="O44" s="6" t="s">
        <v>19</v>
      </c>
      <c r="P44" s="1" t="str">
        <f>Направления!$B$10</f>
        <v>2.2 Механическая обработка швейного изделия или узла + Моделирование</v>
      </c>
    </row>
    <row r="45" spans="1:16" x14ac:dyDescent="0.25">
      <c r="A45" s="6">
        <v>51</v>
      </c>
      <c r="B45" s="11" t="s">
        <v>122</v>
      </c>
      <c r="C45" s="11" t="s">
        <v>123</v>
      </c>
      <c r="D45" s="11" t="s">
        <v>124</v>
      </c>
      <c r="E45" s="17" t="s">
        <v>21</v>
      </c>
      <c r="F45" s="17" t="s">
        <v>43</v>
      </c>
      <c r="G45" s="17">
        <v>8</v>
      </c>
      <c r="H45" s="17">
        <v>8</v>
      </c>
      <c r="I45" s="12">
        <v>47</v>
      </c>
      <c r="J45" s="12">
        <v>60</v>
      </c>
      <c r="K45" s="16" t="s">
        <v>56</v>
      </c>
      <c r="L45" s="8" t="s">
        <v>43</v>
      </c>
      <c r="M45" s="11" t="s">
        <v>45</v>
      </c>
      <c r="N45" s="12" t="s">
        <v>46</v>
      </c>
      <c r="O45" s="6" t="s">
        <v>19</v>
      </c>
      <c r="P45" s="1" t="str">
        <f>Направления!$B$10</f>
        <v>2.2 Механическая обработка швейного изделия или узла + Моделирование</v>
      </c>
    </row>
    <row r="46" spans="1:16" x14ac:dyDescent="0.25">
      <c r="A46" s="6">
        <v>52</v>
      </c>
      <c r="B46" s="11" t="s">
        <v>125</v>
      </c>
      <c r="C46" s="11" t="s">
        <v>126</v>
      </c>
      <c r="D46" s="11" t="s">
        <v>94</v>
      </c>
      <c r="E46" s="17" t="s">
        <v>21</v>
      </c>
      <c r="F46" s="17" t="s">
        <v>43</v>
      </c>
      <c r="G46" s="17">
        <v>8</v>
      </c>
      <c r="H46" s="17">
        <v>8</v>
      </c>
      <c r="I46" s="12">
        <v>47</v>
      </c>
      <c r="J46" s="12">
        <v>60</v>
      </c>
      <c r="K46" s="16" t="s">
        <v>56</v>
      </c>
      <c r="L46" s="8" t="s">
        <v>43</v>
      </c>
      <c r="M46" s="11" t="s">
        <v>45</v>
      </c>
      <c r="N46" s="12" t="s">
        <v>46</v>
      </c>
      <c r="O46" s="6" t="s">
        <v>19</v>
      </c>
      <c r="P46" s="1" t="str">
        <f>Направления!$B$10</f>
        <v>2.2 Механическая обработка швейного изделия или узла + Моделирование</v>
      </c>
    </row>
    <row r="47" spans="1:16" x14ac:dyDescent="0.25">
      <c r="A47" s="6">
        <v>53</v>
      </c>
      <c r="B47" s="11" t="s">
        <v>127</v>
      </c>
      <c r="C47" s="11" t="s">
        <v>128</v>
      </c>
      <c r="D47" s="11" t="s">
        <v>129</v>
      </c>
      <c r="E47" s="17" t="s">
        <v>21</v>
      </c>
      <c r="F47" s="17" t="s">
        <v>43</v>
      </c>
      <c r="G47" s="17">
        <v>8</v>
      </c>
      <c r="H47" s="17">
        <v>8</v>
      </c>
      <c r="I47" s="12">
        <v>42</v>
      </c>
      <c r="J47" s="12">
        <v>60</v>
      </c>
      <c r="K47" s="16" t="s">
        <v>56</v>
      </c>
      <c r="L47" s="8" t="s">
        <v>43</v>
      </c>
      <c r="M47" s="11" t="s">
        <v>45</v>
      </c>
      <c r="N47" s="12" t="s">
        <v>46</v>
      </c>
      <c r="O47" s="6" t="s">
        <v>19</v>
      </c>
      <c r="P47" s="1" t="str">
        <f>Направления!$B$10</f>
        <v>2.2 Механическая обработка швейного изделия или узла + Моделирование</v>
      </c>
    </row>
    <row r="48" spans="1:16" x14ac:dyDescent="0.25">
      <c r="A48" s="6">
        <v>54</v>
      </c>
      <c r="B48" s="11" t="s">
        <v>130</v>
      </c>
      <c r="C48" s="11" t="s">
        <v>131</v>
      </c>
      <c r="D48" s="11" t="s">
        <v>132</v>
      </c>
      <c r="E48" s="17" t="s">
        <v>21</v>
      </c>
      <c r="F48" s="17" t="s">
        <v>43</v>
      </c>
      <c r="G48" s="17">
        <v>8</v>
      </c>
      <c r="H48" s="17">
        <v>8</v>
      </c>
      <c r="I48" s="12">
        <v>38</v>
      </c>
      <c r="J48" s="12">
        <v>60</v>
      </c>
      <c r="K48" s="16" t="s">
        <v>56</v>
      </c>
      <c r="L48" s="8" t="s">
        <v>43</v>
      </c>
      <c r="M48" s="11" t="s">
        <v>45</v>
      </c>
      <c r="N48" s="12" t="s">
        <v>46</v>
      </c>
      <c r="O48" s="6" t="s">
        <v>19</v>
      </c>
      <c r="P48" s="1" t="str">
        <f>Направления!$B$10</f>
        <v>2.2 Механическая обработка швейного изделия или узла + Моделирование</v>
      </c>
    </row>
    <row r="49" spans="1:16" x14ac:dyDescent="0.25">
      <c r="A49" s="6">
        <v>55</v>
      </c>
      <c r="B49" s="11" t="s">
        <v>65</v>
      </c>
      <c r="C49" s="11" t="s">
        <v>133</v>
      </c>
      <c r="D49" s="11" t="s">
        <v>134</v>
      </c>
      <c r="E49" s="17" t="s">
        <v>21</v>
      </c>
      <c r="F49" s="17" t="s">
        <v>43</v>
      </c>
      <c r="G49" s="17">
        <v>9</v>
      </c>
      <c r="H49" s="17">
        <v>9</v>
      </c>
      <c r="I49" s="12">
        <v>60</v>
      </c>
      <c r="J49" s="12">
        <v>60</v>
      </c>
      <c r="K49" s="16" t="s">
        <v>44</v>
      </c>
      <c r="L49" s="8" t="s">
        <v>18</v>
      </c>
      <c r="M49" s="11" t="s">
        <v>45</v>
      </c>
      <c r="N49" s="12" t="s">
        <v>46</v>
      </c>
      <c r="O49" s="6" t="s">
        <v>19</v>
      </c>
      <c r="P49" s="1" t="str">
        <f>Направления!$B$10</f>
        <v>2.2 Механическая обработка швейного изделия или узла + Моделирование</v>
      </c>
    </row>
    <row r="50" spans="1:16" x14ac:dyDescent="0.25">
      <c r="A50" s="6">
        <v>56</v>
      </c>
      <c r="B50" s="11" t="s">
        <v>135</v>
      </c>
      <c r="C50" s="11" t="s">
        <v>136</v>
      </c>
      <c r="D50" s="11" t="s">
        <v>137</v>
      </c>
      <c r="E50" s="17" t="s">
        <v>21</v>
      </c>
      <c r="F50" s="17" t="s">
        <v>43</v>
      </c>
      <c r="G50" s="17">
        <v>9</v>
      </c>
      <c r="H50" s="17">
        <v>9</v>
      </c>
      <c r="I50" s="12">
        <v>58</v>
      </c>
      <c r="J50" s="12">
        <v>60</v>
      </c>
      <c r="K50" s="16" t="s">
        <v>17</v>
      </c>
      <c r="L50" s="8" t="s">
        <v>43</v>
      </c>
      <c r="M50" s="11" t="s">
        <v>45</v>
      </c>
      <c r="N50" s="12" t="s">
        <v>46</v>
      </c>
      <c r="O50" s="6" t="s">
        <v>19</v>
      </c>
      <c r="P50" s="1" t="str">
        <f>Направления!$B$10</f>
        <v>2.2 Механическая обработка швейного изделия или узла + Моделирование</v>
      </c>
    </row>
    <row r="51" spans="1:16" x14ac:dyDescent="0.25">
      <c r="A51" s="6">
        <v>57</v>
      </c>
      <c r="B51" s="11" t="s">
        <v>138</v>
      </c>
      <c r="C51" s="11" t="s">
        <v>139</v>
      </c>
      <c r="D51" s="11" t="s">
        <v>64</v>
      </c>
      <c r="E51" s="17" t="s">
        <v>21</v>
      </c>
      <c r="F51" s="17" t="s">
        <v>43</v>
      </c>
      <c r="G51" s="17">
        <v>9</v>
      </c>
      <c r="H51" s="17">
        <v>9</v>
      </c>
      <c r="I51" s="12">
        <v>56</v>
      </c>
      <c r="J51" s="12">
        <v>60</v>
      </c>
      <c r="K51" s="16" t="s">
        <v>17</v>
      </c>
      <c r="L51" s="8" t="s">
        <v>43</v>
      </c>
      <c r="M51" s="11" t="s">
        <v>45</v>
      </c>
      <c r="N51" s="12" t="s">
        <v>46</v>
      </c>
      <c r="O51" s="6" t="s">
        <v>19</v>
      </c>
      <c r="P51" s="1" t="str">
        <f>Направления!$B$10</f>
        <v>2.2 Механическая обработка швейного изделия или узла + Моделирование</v>
      </c>
    </row>
    <row r="52" spans="1:16" x14ac:dyDescent="0.25">
      <c r="A52" s="6">
        <v>58</v>
      </c>
      <c r="B52" s="11" t="s">
        <v>140</v>
      </c>
      <c r="C52" s="11" t="s">
        <v>77</v>
      </c>
      <c r="D52" s="11" t="s">
        <v>94</v>
      </c>
      <c r="E52" s="17" t="s">
        <v>21</v>
      </c>
      <c r="F52" s="17" t="s">
        <v>43</v>
      </c>
      <c r="G52" s="17">
        <v>9</v>
      </c>
      <c r="H52" s="17">
        <v>9</v>
      </c>
      <c r="I52" s="12">
        <v>52</v>
      </c>
      <c r="J52" s="12">
        <v>60</v>
      </c>
      <c r="K52" s="16" t="s">
        <v>56</v>
      </c>
      <c r="L52" s="8" t="s">
        <v>43</v>
      </c>
      <c r="M52" s="11" t="s">
        <v>45</v>
      </c>
      <c r="N52" s="12" t="s">
        <v>46</v>
      </c>
      <c r="O52" s="6" t="s">
        <v>19</v>
      </c>
      <c r="P52" s="1" t="str">
        <f>Направления!$B$10</f>
        <v>2.2 Механическая обработка швейного изделия или узла + Моделирование</v>
      </c>
    </row>
    <row r="53" spans="1:16" x14ac:dyDescent="0.25">
      <c r="A53" s="6">
        <v>59</v>
      </c>
      <c r="B53" s="11" t="s">
        <v>141</v>
      </c>
      <c r="C53" s="11" t="s">
        <v>100</v>
      </c>
      <c r="D53" s="11" t="s">
        <v>142</v>
      </c>
      <c r="E53" s="17" t="s">
        <v>21</v>
      </c>
      <c r="F53" s="17" t="s">
        <v>43</v>
      </c>
      <c r="G53" s="17">
        <v>9</v>
      </c>
      <c r="H53" s="17">
        <v>9</v>
      </c>
      <c r="I53" s="12">
        <v>47</v>
      </c>
      <c r="J53" s="12">
        <v>60</v>
      </c>
      <c r="K53" s="16" t="s">
        <v>56</v>
      </c>
      <c r="L53" s="8" t="s">
        <v>43</v>
      </c>
      <c r="M53" s="11" t="s">
        <v>45</v>
      </c>
      <c r="N53" s="12" t="s">
        <v>46</v>
      </c>
      <c r="O53" s="6" t="s">
        <v>19</v>
      </c>
      <c r="P53" s="1" t="str">
        <f>Направления!$B$10</f>
        <v>2.2 Механическая обработка швейного изделия или узла + Моделирование</v>
      </c>
    </row>
    <row r="54" spans="1:16" x14ac:dyDescent="0.25">
      <c r="A54" s="6">
        <v>60</v>
      </c>
      <c r="B54" s="11" t="s">
        <v>143</v>
      </c>
      <c r="C54" s="11" t="s">
        <v>100</v>
      </c>
      <c r="D54" s="11" t="s">
        <v>144</v>
      </c>
      <c r="E54" s="17" t="s">
        <v>21</v>
      </c>
      <c r="F54" s="17" t="s">
        <v>43</v>
      </c>
      <c r="G54" s="17">
        <v>9</v>
      </c>
      <c r="H54" s="17">
        <v>9</v>
      </c>
      <c r="I54" s="12">
        <v>46</v>
      </c>
      <c r="J54" s="12">
        <v>60</v>
      </c>
      <c r="K54" s="16" t="s">
        <v>56</v>
      </c>
      <c r="L54" s="8" t="s">
        <v>43</v>
      </c>
      <c r="M54" s="11" t="s">
        <v>45</v>
      </c>
      <c r="N54" s="12" t="s">
        <v>46</v>
      </c>
      <c r="O54" s="6" t="s">
        <v>19</v>
      </c>
      <c r="P54" s="1" t="str">
        <f>Направления!$B$10</f>
        <v>2.2 Механическая обработка швейного изделия или узла + Моделирование</v>
      </c>
    </row>
    <row r="55" spans="1:16" x14ac:dyDescent="0.25">
      <c r="A55" s="6">
        <v>61</v>
      </c>
      <c r="B55" s="11" t="s">
        <v>145</v>
      </c>
      <c r="C55" s="11" t="s">
        <v>146</v>
      </c>
      <c r="D55" s="11" t="s">
        <v>147</v>
      </c>
      <c r="E55" s="17" t="s">
        <v>21</v>
      </c>
      <c r="F55" s="17" t="s">
        <v>43</v>
      </c>
      <c r="G55" s="17">
        <v>9</v>
      </c>
      <c r="H55" s="17">
        <v>9</v>
      </c>
      <c r="I55" s="12">
        <v>42</v>
      </c>
      <c r="J55" s="12">
        <v>60</v>
      </c>
      <c r="K55" s="16" t="s">
        <v>56</v>
      </c>
      <c r="L55" s="8" t="s">
        <v>43</v>
      </c>
      <c r="M55" s="11" t="s">
        <v>45</v>
      </c>
      <c r="N55" s="12" t="s">
        <v>46</v>
      </c>
      <c r="O55" s="6" t="s">
        <v>19</v>
      </c>
      <c r="P55" s="1" t="str">
        <f>Направления!$B$10</f>
        <v>2.2 Механическая обработка швейного изделия или узла + Моделирование</v>
      </c>
    </row>
    <row r="56" spans="1:16" x14ac:dyDescent="0.25">
      <c r="A56" s="6">
        <v>62</v>
      </c>
      <c r="B56" s="11" t="s">
        <v>148</v>
      </c>
      <c r="C56" s="11" t="s">
        <v>149</v>
      </c>
      <c r="D56" s="11" t="s">
        <v>150</v>
      </c>
      <c r="E56" s="17" t="s">
        <v>21</v>
      </c>
      <c r="F56" s="17" t="s">
        <v>43</v>
      </c>
      <c r="G56" s="17">
        <v>9</v>
      </c>
      <c r="H56" s="17">
        <v>9</v>
      </c>
      <c r="I56" s="12">
        <v>41</v>
      </c>
      <c r="J56" s="12">
        <v>60</v>
      </c>
      <c r="K56" s="16" t="s">
        <v>56</v>
      </c>
      <c r="L56" s="8" t="s">
        <v>43</v>
      </c>
      <c r="M56" s="11" t="s">
        <v>45</v>
      </c>
      <c r="N56" s="12" t="s">
        <v>46</v>
      </c>
      <c r="O56" s="6" t="s">
        <v>19</v>
      </c>
      <c r="P56" s="1" t="str">
        <f>Направления!$B$10</f>
        <v>2.2 Механическая обработка швейного изделия или узла + Моделирование</v>
      </c>
    </row>
    <row r="57" spans="1:16" x14ac:dyDescent="0.25">
      <c r="A57" s="6">
        <v>63</v>
      </c>
      <c r="B57" s="11" t="s">
        <v>151</v>
      </c>
      <c r="C57" s="11" t="s">
        <v>152</v>
      </c>
      <c r="D57" s="11" t="s">
        <v>153</v>
      </c>
      <c r="E57" s="17" t="s">
        <v>21</v>
      </c>
      <c r="F57" s="17" t="s">
        <v>43</v>
      </c>
      <c r="G57" s="17">
        <v>9</v>
      </c>
      <c r="H57" s="17">
        <v>9</v>
      </c>
      <c r="I57" s="12">
        <v>40</v>
      </c>
      <c r="J57" s="23">
        <v>60</v>
      </c>
      <c r="K57" s="16" t="s">
        <v>56</v>
      </c>
      <c r="L57" s="8" t="s">
        <v>43</v>
      </c>
      <c r="M57" s="11" t="s">
        <v>45</v>
      </c>
      <c r="N57" s="12" t="s">
        <v>46</v>
      </c>
      <c r="O57" s="6" t="s">
        <v>19</v>
      </c>
      <c r="P57" s="1" t="str">
        <f>Направления!$B$10</f>
        <v>2.2 Механическая обработка швейного изделия или узла + Моделирование</v>
      </c>
    </row>
    <row r="58" spans="1:16" x14ac:dyDescent="0.25">
      <c r="A58" s="6">
        <v>64</v>
      </c>
      <c r="B58" s="11" t="s">
        <v>154</v>
      </c>
      <c r="C58" s="11" t="s">
        <v>155</v>
      </c>
      <c r="D58" s="11" t="s">
        <v>156</v>
      </c>
      <c r="E58" s="17" t="s">
        <v>21</v>
      </c>
      <c r="F58" s="17" t="s">
        <v>43</v>
      </c>
      <c r="G58" s="17">
        <v>9</v>
      </c>
      <c r="H58" s="17">
        <v>9</v>
      </c>
      <c r="I58" s="12">
        <v>37</v>
      </c>
      <c r="J58" s="23">
        <v>60</v>
      </c>
      <c r="K58" s="16" t="s">
        <v>56</v>
      </c>
      <c r="L58" s="8" t="s">
        <v>43</v>
      </c>
      <c r="M58" s="11" t="s">
        <v>45</v>
      </c>
      <c r="N58" s="12" t="s">
        <v>46</v>
      </c>
      <c r="O58" s="6" t="s">
        <v>19</v>
      </c>
      <c r="P58" s="1" t="str">
        <f>Направления!$B$10</f>
        <v>2.2 Механическая обработка швейного изделия или узла + Моделирование</v>
      </c>
    </row>
    <row r="59" spans="1:16" x14ac:dyDescent="0.25">
      <c r="A59" s="6">
        <v>65</v>
      </c>
      <c r="B59" s="11" t="s">
        <v>158</v>
      </c>
      <c r="C59" s="11" t="s">
        <v>41</v>
      </c>
      <c r="D59" s="11" t="s">
        <v>144</v>
      </c>
      <c r="E59" s="17" t="s">
        <v>21</v>
      </c>
      <c r="F59" s="17" t="s">
        <v>43</v>
      </c>
      <c r="G59" s="24">
        <v>10</v>
      </c>
      <c r="H59" s="17">
        <v>10</v>
      </c>
      <c r="I59" s="12">
        <v>60</v>
      </c>
      <c r="J59" s="23">
        <v>60</v>
      </c>
      <c r="K59" s="16" t="s">
        <v>44</v>
      </c>
      <c r="L59" s="8" t="s">
        <v>18</v>
      </c>
      <c r="M59" s="11" t="s">
        <v>45</v>
      </c>
      <c r="N59" s="12" t="s">
        <v>46</v>
      </c>
      <c r="O59" s="6" t="s">
        <v>19</v>
      </c>
      <c r="P59" s="1" t="str">
        <f>Направления!$B$10</f>
        <v>2.2 Механическая обработка швейного изделия или узла + Моделирование</v>
      </c>
    </row>
    <row r="60" spans="1:16" x14ac:dyDescent="0.25">
      <c r="A60" s="6">
        <v>66</v>
      </c>
      <c r="B60" s="11" t="s">
        <v>159</v>
      </c>
      <c r="C60" s="11" t="s">
        <v>160</v>
      </c>
      <c r="D60" s="11" t="s">
        <v>109</v>
      </c>
      <c r="E60" s="17" t="s">
        <v>21</v>
      </c>
      <c r="F60" s="17" t="s">
        <v>43</v>
      </c>
      <c r="G60" s="24">
        <v>10</v>
      </c>
      <c r="H60" s="17">
        <v>10</v>
      </c>
      <c r="I60" s="12">
        <v>57</v>
      </c>
      <c r="J60" s="23">
        <v>60</v>
      </c>
      <c r="K60" s="16" t="s">
        <v>17</v>
      </c>
      <c r="L60" s="8" t="s">
        <v>43</v>
      </c>
      <c r="M60" s="11" t="s">
        <v>45</v>
      </c>
      <c r="N60" s="12" t="s">
        <v>46</v>
      </c>
      <c r="O60" s="6" t="s">
        <v>19</v>
      </c>
      <c r="P60" s="1" t="str">
        <f>Направления!$B$10</f>
        <v>2.2 Механическая обработка швейного изделия или узла + Моделирование</v>
      </c>
    </row>
    <row r="61" spans="1:16" x14ac:dyDescent="0.25">
      <c r="A61" s="6">
        <v>67</v>
      </c>
      <c r="B61" s="11" t="s">
        <v>161</v>
      </c>
      <c r="C61" s="11" t="s">
        <v>100</v>
      </c>
      <c r="D61" s="11" t="s">
        <v>91</v>
      </c>
      <c r="E61" s="17" t="s">
        <v>21</v>
      </c>
      <c r="F61" s="17" t="s">
        <v>43</v>
      </c>
      <c r="G61" s="24">
        <v>10</v>
      </c>
      <c r="H61" s="17">
        <v>10</v>
      </c>
      <c r="I61" s="12">
        <v>54</v>
      </c>
      <c r="J61" s="23">
        <v>60</v>
      </c>
      <c r="K61" s="16" t="s">
        <v>17</v>
      </c>
      <c r="L61" s="8" t="s">
        <v>43</v>
      </c>
      <c r="M61" s="11" t="s">
        <v>45</v>
      </c>
      <c r="N61" s="12" t="s">
        <v>46</v>
      </c>
      <c r="O61" s="6" t="s">
        <v>19</v>
      </c>
      <c r="P61" s="1" t="str">
        <f>Направления!$B$10</f>
        <v>2.2 Механическая обработка швейного изделия или узла + Моделирование</v>
      </c>
    </row>
    <row r="62" spans="1:16" x14ac:dyDescent="0.25">
      <c r="A62" s="6">
        <v>68</v>
      </c>
      <c r="B62" s="11" t="s">
        <v>162</v>
      </c>
      <c r="C62" s="11" t="s">
        <v>103</v>
      </c>
      <c r="D62" s="11" t="s">
        <v>91</v>
      </c>
      <c r="E62" s="17" t="s">
        <v>21</v>
      </c>
      <c r="F62" s="17" t="s">
        <v>43</v>
      </c>
      <c r="G62" s="24">
        <v>10</v>
      </c>
      <c r="H62" s="17">
        <v>10</v>
      </c>
      <c r="I62" s="12">
        <v>51</v>
      </c>
      <c r="J62" s="23">
        <v>60</v>
      </c>
      <c r="K62" s="16" t="s">
        <v>56</v>
      </c>
      <c r="L62" s="8" t="s">
        <v>43</v>
      </c>
      <c r="M62" s="11" t="s">
        <v>45</v>
      </c>
      <c r="N62" s="12" t="s">
        <v>46</v>
      </c>
      <c r="O62" s="6" t="s">
        <v>19</v>
      </c>
      <c r="P62" s="1" t="str">
        <f>Направления!$B$10</f>
        <v>2.2 Механическая обработка швейного изделия или узла + Моделирование</v>
      </c>
    </row>
    <row r="63" spans="1:16" x14ac:dyDescent="0.25">
      <c r="A63" s="6">
        <v>69</v>
      </c>
      <c r="B63" s="11" t="s">
        <v>92</v>
      </c>
      <c r="C63" s="11" t="s">
        <v>87</v>
      </c>
      <c r="D63" s="11" t="s">
        <v>94</v>
      </c>
      <c r="E63" s="17" t="s">
        <v>21</v>
      </c>
      <c r="F63" s="17" t="s">
        <v>43</v>
      </c>
      <c r="G63" s="24">
        <v>10</v>
      </c>
      <c r="H63" s="17">
        <v>10</v>
      </c>
      <c r="I63" s="12">
        <v>48</v>
      </c>
      <c r="J63" s="23">
        <v>60</v>
      </c>
      <c r="K63" s="16" t="s">
        <v>56</v>
      </c>
      <c r="L63" s="8" t="s">
        <v>43</v>
      </c>
      <c r="M63" s="11" t="s">
        <v>45</v>
      </c>
      <c r="N63" s="12" t="s">
        <v>46</v>
      </c>
      <c r="O63" s="6" t="s">
        <v>19</v>
      </c>
      <c r="P63" s="1" t="str">
        <f>Направления!$B$10</f>
        <v>2.2 Механическая обработка швейного изделия или узла + Моделирование</v>
      </c>
    </row>
    <row r="64" spans="1:16" x14ac:dyDescent="0.25">
      <c r="A64" s="6">
        <v>70</v>
      </c>
      <c r="B64" s="6" t="s">
        <v>193</v>
      </c>
      <c r="C64" s="6" t="s">
        <v>194</v>
      </c>
      <c r="D64" s="6" t="s">
        <v>195</v>
      </c>
      <c r="E64" s="24" t="s">
        <v>16</v>
      </c>
      <c r="F64" s="17" t="s">
        <v>43</v>
      </c>
      <c r="G64" s="24">
        <v>5</v>
      </c>
      <c r="H64" s="24">
        <v>5</v>
      </c>
      <c r="I64" s="25">
        <v>53</v>
      </c>
      <c r="J64" s="26">
        <v>60</v>
      </c>
      <c r="K64" s="27" t="s">
        <v>44</v>
      </c>
      <c r="L64" s="8" t="s">
        <v>43</v>
      </c>
      <c r="M64" s="8" t="s">
        <v>192</v>
      </c>
      <c r="N64" s="12" t="s">
        <v>46</v>
      </c>
      <c r="O64" s="6" t="str">
        <f>Направления!$A$1</f>
        <v>1 - Техника, технологии и техническое творчество</v>
      </c>
      <c r="P64" s="13" t="s">
        <v>26</v>
      </c>
    </row>
    <row r="65" spans="1:16" x14ac:dyDescent="0.25">
      <c r="A65" s="6">
        <v>71</v>
      </c>
      <c r="B65" s="9" t="str">
        <f>[1]Пример!B308</f>
        <v>Томилин</v>
      </c>
      <c r="C65" s="9" t="str">
        <f>[1]Пример!C308</f>
        <v>Михаил</v>
      </c>
      <c r="D65" s="9" t="str">
        <f>[1]Пример!D308</f>
        <v>Александрович</v>
      </c>
      <c r="E65" s="24" t="s">
        <v>16</v>
      </c>
      <c r="F65" s="17" t="s">
        <v>43</v>
      </c>
      <c r="G65" s="24">
        <v>5</v>
      </c>
      <c r="H65" s="24">
        <v>5</v>
      </c>
      <c r="I65" s="25">
        <v>49</v>
      </c>
      <c r="J65" s="26">
        <v>60</v>
      </c>
      <c r="K65" s="27" t="s">
        <v>17</v>
      </c>
      <c r="L65" s="8" t="s">
        <v>43</v>
      </c>
      <c r="M65" s="8" t="s">
        <v>192</v>
      </c>
      <c r="N65" s="12" t="s">
        <v>46</v>
      </c>
      <c r="O65" s="6" t="str">
        <f>Направления!$A$1</f>
        <v>1 - Техника, технологии и техническое творчество</v>
      </c>
      <c r="P65" s="13" t="s">
        <v>26</v>
      </c>
    </row>
    <row r="66" spans="1:16" x14ac:dyDescent="0.25">
      <c r="A66" s="6">
        <v>72</v>
      </c>
      <c r="B66" s="6" t="s">
        <v>196</v>
      </c>
      <c r="C66" s="6" t="s">
        <v>197</v>
      </c>
      <c r="D66" s="6" t="s">
        <v>198</v>
      </c>
      <c r="E66" s="24" t="s">
        <v>16</v>
      </c>
      <c r="F66" s="17" t="s">
        <v>43</v>
      </c>
      <c r="G66" s="24">
        <v>5</v>
      </c>
      <c r="H66" s="24">
        <v>5</v>
      </c>
      <c r="I66" s="25">
        <v>43</v>
      </c>
      <c r="J66" s="26">
        <v>60</v>
      </c>
      <c r="K66" s="27" t="s">
        <v>17</v>
      </c>
      <c r="L66" s="8" t="s">
        <v>43</v>
      </c>
      <c r="M66" s="8" t="s">
        <v>192</v>
      </c>
      <c r="N66" s="12" t="s">
        <v>46</v>
      </c>
      <c r="O66" s="6" t="str">
        <f>Направления!$A$1</f>
        <v>1 - Техника, технологии и техническое творчество</v>
      </c>
      <c r="P66" s="13" t="s">
        <v>26</v>
      </c>
    </row>
    <row r="67" spans="1:16" x14ac:dyDescent="0.25">
      <c r="A67" s="6">
        <v>73</v>
      </c>
      <c r="B67" s="6" t="s">
        <v>199</v>
      </c>
      <c r="C67" s="6" t="s">
        <v>200</v>
      </c>
      <c r="D67" s="6" t="s">
        <v>201</v>
      </c>
      <c r="E67" s="24" t="s">
        <v>16</v>
      </c>
      <c r="F67" s="17" t="s">
        <v>43</v>
      </c>
      <c r="G67" s="24">
        <v>5</v>
      </c>
      <c r="H67" s="24">
        <v>5</v>
      </c>
      <c r="I67" s="25">
        <v>40</v>
      </c>
      <c r="J67" s="26">
        <v>60</v>
      </c>
      <c r="K67" s="27" t="s">
        <v>56</v>
      </c>
      <c r="L67" s="8" t="s">
        <v>43</v>
      </c>
      <c r="M67" s="8" t="s">
        <v>192</v>
      </c>
      <c r="N67" s="12" t="s">
        <v>46</v>
      </c>
      <c r="O67" s="6" t="str">
        <f>Направления!$A$1</f>
        <v>1 - Техника, технологии и техническое творчество</v>
      </c>
      <c r="P67" s="13" t="s">
        <v>26</v>
      </c>
    </row>
    <row r="68" spans="1:16" x14ac:dyDescent="0.25">
      <c r="A68" s="6">
        <v>74</v>
      </c>
      <c r="B68" s="6" t="s">
        <v>221</v>
      </c>
      <c r="C68" s="6" t="s">
        <v>222</v>
      </c>
      <c r="D68" s="6" t="s">
        <v>223</v>
      </c>
      <c r="E68" s="17" t="s">
        <v>16</v>
      </c>
      <c r="F68" s="17" t="s">
        <v>43</v>
      </c>
      <c r="G68" s="24">
        <v>6</v>
      </c>
      <c r="H68" s="24">
        <v>6</v>
      </c>
      <c r="I68" s="25">
        <v>60</v>
      </c>
      <c r="J68" s="26">
        <v>60</v>
      </c>
      <c r="K68" s="27" t="s">
        <v>165</v>
      </c>
      <c r="L68" s="8" t="s">
        <v>43</v>
      </c>
      <c r="M68" s="8" t="s">
        <v>192</v>
      </c>
      <c r="N68" s="12" t="s">
        <v>46</v>
      </c>
      <c r="O68" s="6" t="str">
        <f>Направления!$A$1</f>
        <v>1 - Техника, технологии и техническое творчество</v>
      </c>
      <c r="P68" s="13" t="s">
        <v>26</v>
      </c>
    </row>
    <row r="69" spans="1:16" x14ac:dyDescent="0.25">
      <c r="A69" s="6">
        <v>75</v>
      </c>
      <c r="B69" s="6" t="s">
        <v>224</v>
      </c>
      <c r="C69" s="6" t="s">
        <v>225</v>
      </c>
      <c r="D69" s="6" t="s">
        <v>226</v>
      </c>
      <c r="E69" s="17" t="s">
        <v>16</v>
      </c>
      <c r="F69" s="17" t="s">
        <v>43</v>
      </c>
      <c r="G69" s="24">
        <v>6</v>
      </c>
      <c r="H69" s="24">
        <v>6</v>
      </c>
      <c r="I69" s="25">
        <v>49</v>
      </c>
      <c r="J69" s="26">
        <v>60</v>
      </c>
      <c r="K69" s="27" t="s">
        <v>166</v>
      </c>
      <c r="L69" s="8" t="s">
        <v>43</v>
      </c>
      <c r="M69" s="8" t="s">
        <v>192</v>
      </c>
      <c r="N69" s="12" t="s">
        <v>46</v>
      </c>
      <c r="O69" s="6" t="str">
        <f>Направления!$A$1</f>
        <v>1 - Техника, технологии и техническое творчество</v>
      </c>
      <c r="P69" s="13" t="s">
        <v>26</v>
      </c>
    </row>
    <row r="70" spans="1:16" x14ac:dyDescent="0.25">
      <c r="A70" s="6">
        <v>76</v>
      </c>
      <c r="B70" s="6" t="s">
        <v>227</v>
      </c>
      <c r="C70" s="6" t="s">
        <v>228</v>
      </c>
      <c r="D70" s="6" t="s">
        <v>229</v>
      </c>
      <c r="E70" s="17" t="s">
        <v>16</v>
      </c>
      <c r="F70" s="17" t="s">
        <v>43</v>
      </c>
      <c r="G70" s="24">
        <v>6</v>
      </c>
      <c r="H70" s="28">
        <v>6</v>
      </c>
      <c r="I70" s="26">
        <v>46</v>
      </c>
      <c r="J70" s="26">
        <v>60</v>
      </c>
      <c r="K70" s="27" t="s">
        <v>166</v>
      </c>
      <c r="L70" s="8" t="s">
        <v>43</v>
      </c>
      <c r="M70" s="8" t="s">
        <v>192</v>
      </c>
      <c r="N70" s="12" t="s">
        <v>46</v>
      </c>
      <c r="O70" s="6" t="str">
        <f>Направления!$A$1</f>
        <v>1 - Техника, технологии и техническое творчество</v>
      </c>
      <c r="P70" s="13" t="s">
        <v>26</v>
      </c>
    </row>
    <row r="71" spans="1:16" x14ac:dyDescent="0.25">
      <c r="A71" s="6">
        <v>77</v>
      </c>
      <c r="B71" s="6" t="s">
        <v>230</v>
      </c>
      <c r="C71" s="6" t="s">
        <v>102</v>
      </c>
      <c r="D71" s="6" t="s">
        <v>231</v>
      </c>
      <c r="E71" s="17" t="s">
        <v>16</v>
      </c>
      <c r="F71" s="17" t="s">
        <v>43</v>
      </c>
      <c r="G71" s="28">
        <v>6</v>
      </c>
      <c r="H71" s="28">
        <v>6</v>
      </c>
      <c r="I71" s="26">
        <v>44</v>
      </c>
      <c r="J71" s="26">
        <v>60</v>
      </c>
      <c r="K71" s="27" t="s">
        <v>167</v>
      </c>
      <c r="L71" s="8" t="s">
        <v>43</v>
      </c>
      <c r="M71" s="8" t="s">
        <v>192</v>
      </c>
      <c r="N71" s="12" t="s">
        <v>46</v>
      </c>
      <c r="O71" s="6" t="str">
        <f>Направления!$A$1</f>
        <v>1 - Техника, технологии и техническое творчество</v>
      </c>
      <c r="P71" s="13" t="s">
        <v>26</v>
      </c>
    </row>
    <row r="72" spans="1:16" x14ac:dyDescent="0.25">
      <c r="A72" s="6">
        <v>78</v>
      </c>
      <c r="B72" s="6" t="s">
        <v>105</v>
      </c>
      <c r="C72" s="6" t="s">
        <v>106</v>
      </c>
      <c r="D72" s="6" t="s">
        <v>107</v>
      </c>
      <c r="E72" s="24" t="s">
        <v>16</v>
      </c>
      <c r="F72" s="17" t="s">
        <v>43</v>
      </c>
      <c r="G72" s="7">
        <v>7</v>
      </c>
      <c r="H72" s="7">
        <v>7</v>
      </c>
      <c r="I72" s="7">
        <v>59</v>
      </c>
      <c r="J72" s="7">
        <v>60</v>
      </c>
      <c r="K72" s="8" t="s">
        <v>165</v>
      </c>
      <c r="L72" s="8" t="s">
        <v>43</v>
      </c>
      <c r="M72" s="8" t="s">
        <v>192</v>
      </c>
      <c r="N72" s="12" t="s">
        <v>46</v>
      </c>
      <c r="O72" s="6" t="str">
        <f>Направления!$A$1</f>
        <v>1 - Техника, технологии и техническое творчество</v>
      </c>
      <c r="P72" s="13" t="s">
        <v>26</v>
      </c>
    </row>
    <row r="73" spans="1:16" x14ac:dyDescent="0.25">
      <c r="A73" s="6">
        <v>79</v>
      </c>
      <c r="B73" s="6" t="s">
        <v>202</v>
      </c>
      <c r="C73" s="6" t="s">
        <v>203</v>
      </c>
      <c r="D73" s="6" t="s">
        <v>190</v>
      </c>
      <c r="E73" s="24" t="s">
        <v>16</v>
      </c>
      <c r="F73" s="17" t="s">
        <v>43</v>
      </c>
      <c r="G73" s="7">
        <v>7</v>
      </c>
      <c r="H73" s="7">
        <v>7</v>
      </c>
      <c r="I73" s="7">
        <v>54</v>
      </c>
      <c r="J73" s="7">
        <v>60</v>
      </c>
      <c r="K73" s="8" t="s">
        <v>166</v>
      </c>
      <c r="L73" s="8" t="s">
        <v>43</v>
      </c>
      <c r="M73" s="8" t="s">
        <v>192</v>
      </c>
      <c r="N73" s="12" t="s">
        <v>46</v>
      </c>
      <c r="O73" s="6" t="str">
        <f>Направления!$A$1</f>
        <v>1 - Техника, технологии и техническое творчество</v>
      </c>
      <c r="P73" s="13" t="s">
        <v>26</v>
      </c>
    </row>
    <row r="74" spans="1:16" x14ac:dyDescent="0.25">
      <c r="A74" s="6">
        <v>80</v>
      </c>
      <c r="B74" s="9" t="str">
        <f>[2]Пример!B64</f>
        <v>Миннигалиев</v>
      </c>
      <c r="C74" s="9" t="str">
        <f>[2]Пример!C64</f>
        <v>Данияр</v>
      </c>
      <c r="D74" s="9" t="str">
        <f>[2]Пример!D64</f>
        <v>Ниязович</v>
      </c>
      <c r="E74" s="24" t="s">
        <v>16</v>
      </c>
      <c r="F74" s="17" t="s">
        <v>43</v>
      </c>
      <c r="G74" s="7">
        <v>7</v>
      </c>
      <c r="H74" s="7">
        <v>7</v>
      </c>
      <c r="I74" s="7">
        <v>52</v>
      </c>
      <c r="J74" s="7">
        <v>60</v>
      </c>
      <c r="K74" s="8" t="s">
        <v>166</v>
      </c>
      <c r="L74" s="8" t="s">
        <v>43</v>
      </c>
      <c r="M74" s="8" t="s">
        <v>192</v>
      </c>
      <c r="N74" s="12" t="s">
        <v>46</v>
      </c>
      <c r="O74" s="6" t="str">
        <f>Направления!$A$1</f>
        <v>1 - Техника, технологии и техническое творчество</v>
      </c>
      <c r="P74" s="13" t="s">
        <v>26</v>
      </c>
    </row>
    <row r="75" spans="1:16" x14ac:dyDescent="0.25">
      <c r="A75" s="6">
        <v>81</v>
      </c>
      <c r="B75" s="6" t="str">
        <f>[2]Пример!B141</f>
        <v>Карпов</v>
      </c>
      <c r="C75" s="6" t="str">
        <f>[2]Пример!C141</f>
        <v>Роман</v>
      </c>
      <c r="D75" s="6" t="str">
        <f>[2]Пример!D141</f>
        <v>Витальевич</v>
      </c>
      <c r="E75" s="24" t="s">
        <v>16</v>
      </c>
      <c r="F75" s="17" t="s">
        <v>43</v>
      </c>
      <c r="G75" s="7">
        <v>8</v>
      </c>
      <c r="H75" s="7">
        <v>8</v>
      </c>
      <c r="I75" s="7">
        <v>60</v>
      </c>
      <c r="J75" s="7">
        <v>60</v>
      </c>
      <c r="K75" s="8" t="s">
        <v>56</v>
      </c>
      <c r="L75" s="8" t="s">
        <v>43</v>
      </c>
      <c r="M75" s="8" t="s">
        <v>192</v>
      </c>
      <c r="N75" s="12" t="s">
        <v>46</v>
      </c>
      <c r="O75" s="6" t="str">
        <f>Направления!$A$1</f>
        <v>1 - Техника, технологии и техническое творчество</v>
      </c>
      <c r="P75" s="13" t="s">
        <v>28</v>
      </c>
    </row>
    <row r="76" spans="1:16" x14ac:dyDescent="0.25">
      <c r="A76" s="6">
        <v>82</v>
      </c>
      <c r="B76" s="29" t="s">
        <v>204</v>
      </c>
      <c r="C76" s="30" t="s">
        <v>205</v>
      </c>
      <c r="D76" s="31" t="s">
        <v>206</v>
      </c>
      <c r="E76" s="17" t="s">
        <v>16</v>
      </c>
      <c r="F76" s="17" t="s">
        <v>43</v>
      </c>
      <c r="G76" s="7">
        <v>8</v>
      </c>
      <c r="H76" s="7">
        <v>8</v>
      </c>
      <c r="I76" s="7">
        <v>55</v>
      </c>
      <c r="J76" s="7">
        <v>60</v>
      </c>
      <c r="K76" s="8" t="s">
        <v>56</v>
      </c>
      <c r="L76" s="8" t="s">
        <v>43</v>
      </c>
      <c r="M76" s="8" t="s">
        <v>192</v>
      </c>
      <c r="N76" s="12" t="s">
        <v>46</v>
      </c>
      <c r="O76" s="6" t="str">
        <f>Направления!$A$1</f>
        <v>1 - Техника, технологии и техническое творчество</v>
      </c>
      <c r="P76" s="13" t="s">
        <v>28</v>
      </c>
    </row>
    <row r="77" spans="1:16" x14ac:dyDescent="0.25">
      <c r="A77" s="6">
        <v>83</v>
      </c>
      <c r="B77" s="29" t="s">
        <v>207</v>
      </c>
      <c r="C77" s="6" t="s">
        <v>157</v>
      </c>
      <c r="D77" s="6" t="s">
        <v>208</v>
      </c>
      <c r="E77" s="17" t="s">
        <v>16</v>
      </c>
      <c r="F77" s="17" t="s">
        <v>43</v>
      </c>
      <c r="G77" s="7">
        <v>8</v>
      </c>
      <c r="H77" s="7">
        <v>8</v>
      </c>
      <c r="I77" s="7">
        <v>54</v>
      </c>
      <c r="J77" s="7">
        <v>60</v>
      </c>
      <c r="K77" s="8" t="s">
        <v>56</v>
      </c>
      <c r="L77" s="8" t="s">
        <v>43</v>
      </c>
      <c r="M77" s="8" t="s">
        <v>192</v>
      </c>
      <c r="N77" s="12" t="s">
        <v>46</v>
      </c>
      <c r="O77" s="6" t="str">
        <f>Направления!$A$1</f>
        <v>1 - Техника, технологии и техническое творчество</v>
      </c>
      <c r="P77" s="13" t="s">
        <v>28</v>
      </c>
    </row>
    <row r="78" spans="1:16" x14ac:dyDescent="0.25">
      <c r="A78" s="6">
        <v>84</v>
      </c>
      <c r="B78" s="29" t="s">
        <v>209</v>
      </c>
      <c r="C78" s="6" t="s">
        <v>210</v>
      </c>
      <c r="D78" s="6" t="s">
        <v>211</v>
      </c>
      <c r="E78" s="17" t="s">
        <v>16</v>
      </c>
      <c r="F78" s="17" t="s">
        <v>43</v>
      </c>
      <c r="G78" s="7">
        <v>8</v>
      </c>
      <c r="H78" s="7">
        <v>8</v>
      </c>
      <c r="I78" s="7">
        <v>49</v>
      </c>
      <c r="J78" s="7">
        <v>60</v>
      </c>
      <c r="K78" s="8" t="s">
        <v>56</v>
      </c>
      <c r="L78" s="8" t="s">
        <v>43</v>
      </c>
      <c r="M78" s="8" t="s">
        <v>192</v>
      </c>
      <c r="N78" s="12" t="s">
        <v>46</v>
      </c>
      <c r="O78" s="6" t="str">
        <f>Направления!$A$1</f>
        <v>1 - Техника, технологии и техническое творчество</v>
      </c>
      <c r="P78" s="13" t="s">
        <v>28</v>
      </c>
    </row>
    <row r="79" spans="1:16" x14ac:dyDescent="0.25">
      <c r="A79" s="6">
        <v>85</v>
      </c>
      <c r="B79" s="29" t="s">
        <v>212</v>
      </c>
      <c r="C79" s="6" t="s">
        <v>213</v>
      </c>
      <c r="D79" s="6" t="s">
        <v>214</v>
      </c>
      <c r="E79" s="17" t="s">
        <v>16</v>
      </c>
      <c r="F79" s="17" t="s">
        <v>43</v>
      </c>
      <c r="G79" s="7">
        <v>8</v>
      </c>
      <c r="H79" s="7">
        <v>8</v>
      </c>
      <c r="I79" s="7">
        <v>47</v>
      </c>
      <c r="J79" s="7">
        <v>60</v>
      </c>
      <c r="K79" s="8" t="s">
        <v>56</v>
      </c>
      <c r="L79" s="8" t="s">
        <v>43</v>
      </c>
      <c r="M79" s="8" t="s">
        <v>192</v>
      </c>
      <c r="N79" s="12" t="s">
        <v>46</v>
      </c>
      <c r="O79" s="6" t="str">
        <f>Направления!$A$1</f>
        <v>1 - Техника, технологии и техническое творчество</v>
      </c>
      <c r="P79" s="13" t="s">
        <v>28</v>
      </c>
    </row>
    <row r="80" spans="1:16" x14ac:dyDescent="0.25">
      <c r="A80" s="6">
        <v>86</v>
      </c>
      <c r="B80" s="29" t="s">
        <v>215</v>
      </c>
      <c r="C80" s="6" t="s">
        <v>216</v>
      </c>
      <c r="D80" s="6" t="s">
        <v>217</v>
      </c>
      <c r="E80" s="17" t="s">
        <v>16</v>
      </c>
      <c r="F80" s="17" t="s">
        <v>43</v>
      </c>
      <c r="G80" s="7">
        <v>8</v>
      </c>
      <c r="H80" s="7">
        <v>8</v>
      </c>
      <c r="I80" s="7">
        <v>44</v>
      </c>
      <c r="J80" s="7">
        <v>60</v>
      </c>
      <c r="K80" s="8" t="s">
        <v>56</v>
      </c>
      <c r="L80" s="8" t="s">
        <v>43</v>
      </c>
      <c r="M80" s="8" t="s">
        <v>192</v>
      </c>
      <c r="N80" s="12" t="s">
        <v>46</v>
      </c>
      <c r="O80" s="6" t="str">
        <f>Направления!$A$1</f>
        <v>1 - Техника, технологии и техническое творчество</v>
      </c>
      <c r="P80" s="13" t="s">
        <v>28</v>
      </c>
    </row>
    <row r="81" spans="1:16" x14ac:dyDescent="0.25">
      <c r="A81" s="6">
        <v>87</v>
      </c>
      <c r="B81" s="29" t="s">
        <v>218</v>
      </c>
      <c r="C81" s="6" t="s">
        <v>219</v>
      </c>
      <c r="D81" s="6" t="s">
        <v>220</v>
      </c>
      <c r="E81" s="17" t="s">
        <v>16</v>
      </c>
      <c r="F81" s="17" t="s">
        <v>43</v>
      </c>
      <c r="G81" s="7">
        <v>8</v>
      </c>
      <c r="H81" s="7">
        <v>8</v>
      </c>
      <c r="I81" s="7">
        <v>41</v>
      </c>
      <c r="J81" s="7">
        <v>60</v>
      </c>
      <c r="K81" s="8" t="s">
        <v>56</v>
      </c>
      <c r="L81" s="8" t="s">
        <v>43</v>
      </c>
      <c r="M81" s="8" t="s">
        <v>192</v>
      </c>
      <c r="N81" s="12" t="s">
        <v>46</v>
      </c>
      <c r="O81" s="6" t="str">
        <f>Направления!$A$1</f>
        <v>1 - Техника, технологии и техническое творчество</v>
      </c>
      <c r="P81" s="13" t="s">
        <v>28</v>
      </c>
    </row>
    <row r="82" spans="1:16" x14ac:dyDescent="0.25">
      <c r="A82" s="6">
        <v>88</v>
      </c>
      <c r="B82" s="9" t="str">
        <f>[3]list!C88</f>
        <v xml:space="preserve">Минлебаев  </v>
      </c>
      <c r="C82" s="9" t="str">
        <f>[3]list!D88</f>
        <v xml:space="preserve">Самир </v>
      </c>
      <c r="D82" s="9" t="str">
        <f>[3]list!E88</f>
        <v>Ленарович</v>
      </c>
      <c r="E82" s="32" t="str">
        <f>[3]list!F88</f>
        <v>м</v>
      </c>
      <c r="F82" s="33" t="str">
        <f>[3]list!H88</f>
        <v>нет</v>
      </c>
      <c r="G82" s="32" t="s">
        <v>191</v>
      </c>
      <c r="H82" s="32" t="s">
        <v>191</v>
      </c>
      <c r="I82" s="32">
        <f>[3]list!K88</f>
        <v>59</v>
      </c>
      <c r="J82" s="32">
        <f>[3]list!L88</f>
        <v>60</v>
      </c>
      <c r="K82" s="34" t="str">
        <f>[3]list!M88</f>
        <v>победитель</v>
      </c>
      <c r="L82" s="8" t="s">
        <v>18</v>
      </c>
      <c r="M82" s="8" t="s">
        <v>192</v>
      </c>
      <c r="N82" s="12" t="s">
        <v>46</v>
      </c>
      <c r="O82" s="6" t="str">
        <f>Направления!$A$1</f>
        <v>1 - Техника, технологии и техническое творчество</v>
      </c>
      <c r="P82" s="13" t="s">
        <v>28</v>
      </c>
    </row>
    <row r="83" spans="1:16" x14ac:dyDescent="0.25">
      <c r="A83" s="6">
        <v>89</v>
      </c>
      <c r="B83" s="9" t="str">
        <f>[3]list!C89</f>
        <v xml:space="preserve">Гатауллин </v>
      </c>
      <c r="C83" s="9" t="str">
        <f>[3]list!D89</f>
        <v xml:space="preserve">Ильназ </v>
      </c>
      <c r="D83" s="9" t="str">
        <f>[3]list!E89</f>
        <v>Русланович</v>
      </c>
      <c r="E83" s="32" t="str">
        <f>[3]list!F89</f>
        <v>м</v>
      </c>
      <c r="F83" s="33" t="str">
        <f>[3]list!H89</f>
        <v>нет</v>
      </c>
      <c r="G83" s="32" t="s">
        <v>191</v>
      </c>
      <c r="H83" s="32" t="s">
        <v>191</v>
      </c>
      <c r="I83" s="32">
        <f>[3]list!K89</f>
        <v>19</v>
      </c>
      <c r="J83" s="32">
        <f>[3]list!L89</f>
        <v>60</v>
      </c>
      <c r="K83" s="34" t="str">
        <f>[3]list!M89</f>
        <v>участник</v>
      </c>
      <c r="L83" s="8" t="s">
        <v>43</v>
      </c>
      <c r="M83" s="8" t="s">
        <v>192</v>
      </c>
      <c r="N83" s="12" t="s">
        <v>46</v>
      </c>
      <c r="O83" s="6" t="str">
        <f>Направления!$A$1</f>
        <v>1 - Техника, технологии и техническое творчество</v>
      </c>
      <c r="P83" s="13" t="s">
        <v>28</v>
      </c>
    </row>
    <row r="84" spans="1:16" x14ac:dyDescent="0.25">
      <c r="A84" s="6">
        <v>90</v>
      </c>
      <c r="B84" s="9" t="str">
        <f>[3]list!C90</f>
        <v xml:space="preserve">Ишкинин </v>
      </c>
      <c r="C84" s="9" t="str">
        <f>[3]list!D90</f>
        <v xml:space="preserve">Айгизар </v>
      </c>
      <c r="D84" s="9" t="str">
        <f>[3]list!E90</f>
        <v>Альбертович</v>
      </c>
      <c r="E84" s="32" t="str">
        <f>[3]list!F90</f>
        <v>м</v>
      </c>
      <c r="F84" s="33" t="str">
        <f>[3]list!H90</f>
        <v>нет</v>
      </c>
      <c r="G84" s="32" t="s">
        <v>191</v>
      </c>
      <c r="H84" s="32" t="s">
        <v>191</v>
      </c>
      <c r="I84" s="32">
        <f>[3]list!K90</f>
        <v>24</v>
      </c>
      <c r="J84" s="32">
        <f>[3]list!L90</f>
        <v>60</v>
      </c>
      <c r="K84" s="34" t="str">
        <f>[3]list!M90</f>
        <v>участник</v>
      </c>
      <c r="L84" s="8" t="s">
        <v>43</v>
      </c>
      <c r="M84" s="8" t="s">
        <v>192</v>
      </c>
      <c r="N84" s="12" t="s">
        <v>46</v>
      </c>
      <c r="O84" s="6" t="str">
        <f>Направления!$A$1</f>
        <v>1 - Техника, технологии и техническое творчество</v>
      </c>
      <c r="P84" s="13" t="s">
        <v>28</v>
      </c>
    </row>
    <row r="85" spans="1:16" x14ac:dyDescent="0.25">
      <c r="A85" s="6">
        <v>91</v>
      </c>
      <c r="B85" s="9" t="str">
        <f>[3]list!C91</f>
        <v>Яхин</v>
      </c>
      <c r="C85" s="9" t="str">
        <f>[3]list!D91</f>
        <v xml:space="preserve">Ранель </v>
      </c>
      <c r="D85" s="9" t="str">
        <f>[3]list!E91</f>
        <v>Русланович</v>
      </c>
      <c r="E85" s="32" t="str">
        <f>[3]list!F91</f>
        <v>м</v>
      </c>
      <c r="F85" s="33" t="str">
        <f>[3]list!H91</f>
        <v>нет</v>
      </c>
      <c r="G85" s="32" t="s">
        <v>191</v>
      </c>
      <c r="H85" s="32" t="s">
        <v>191</v>
      </c>
      <c r="I85" s="32">
        <f>[3]list!K91</f>
        <v>29</v>
      </c>
      <c r="J85" s="32">
        <f>[3]list!L91</f>
        <v>60</v>
      </c>
      <c r="K85" s="34" t="str">
        <f>[3]list!M91</f>
        <v>участник</v>
      </c>
      <c r="L85" s="8" t="s">
        <v>43</v>
      </c>
      <c r="M85" s="8" t="s">
        <v>192</v>
      </c>
      <c r="N85" s="12" t="s">
        <v>46</v>
      </c>
      <c r="O85" s="6" t="str">
        <f>Направления!$A$1</f>
        <v>1 - Техника, технологии и техническое творчество</v>
      </c>
      <c r="P85" s="13" t="s">
        <v>28</v>
      </c>
    </row>
    <row r="86" spans="1:16" x14ac:dyDescent="0.25">
      <c r="A86" s="6">
        <v>92</v>
      </c>
      <c r="B86" s="9" t="str">
        <f>[3]list!C92</f>
        <v xml:space="preserve">Азизов </v>
      </c>
      <c r="C86" s="9" t="str">
        <f>[3]list!D92</f>
        <v xml:space="preserve">Умар </v>
      </c>
      <c r="D86" s="9" t="str">
        <f>[3]list!E92</f>
        <v>Хамзалиевич</v>
      </c>
      <c r="E86" s="32" t="str">
        <f>[3]list!F92</f>
        <v>м</v>
      </c>
      <c r="F86" s="33" t="str">
        <f>[3]list!H92</f>
        <v>нет</v>
      </c>
      <c r="G86" s="32" t="s">
        <v>191</v>
      </c>
      <c r="H86" s="32" t="s">
        <v>191</v>
      </c>
      <c r="I86" s="32">
        <f>[3]list!K92</f>
        <v>31</v>
      </c>
      <c r="J86" s="32">
        <f>[3]list!L92</f>
        <v>60</v>
      </c>
      <c r="K86" s="34" t="str">
        <f>[3]list!M92</f>
        <v>участник</v>
      </c>
      <c r="L86" s="8" t="s">
        <v>43</v>
      </c>
      <c r="M86" s="8" t="s">
        <v>192</v>
      </c>
      <c r="N86" s="12" t="s">
        <v>46</v>
      </c>
      <c r="O86" s="6" t="str">
        <f>Направления!$A$1</f>
        <v>1 - Техника, технологии и техническое творчество</v>
      </c>
      <c r="P86" s="13" t="s">
        <v>28</v>
      </c>
    </row>
    <row r="87" spans="1:16" x14ac:dyDescent="0.25">
      <c r="A87" s="6">
        <v>93</v>
      </c>
      <c r="B87" s="9" t="str">
        <f>[3]list!C93</f>
        <v xml:space="preserve">Берсенёв </v>
      </c>
      <c r="C87" s="9" t="str">
        <f>[3]list!D93</f>
        <v xml:space="preserve">Александр </v>
      </c>
      <c r="D87" s="9" t="str">
        <f>[3]list!E93</f>
        <v>Андреевич</v>
      </c>
      <c r="E87" s="32" t="str">
        <f>[3]list!F93</f>
        <v>м</v>
      </c>
      <c r="F87" s="33" t="str">
        <f>[3]list!H93</f>
        <v>нет</v>
      </c>
      <c r="G87" s="32" t="s">
        <v>191</v>
      </c>
      <c r="H87" s="32" t="s">
        <v>191</v>
      </c>
      <c r="I87" s="32">
        <f>[3]list!K93</f>
        <v>47</v>
      </c>
      <c r="J87" s="32">
        <f>[3]list!L93</f>
        <v>60</v>
      </c>
      <c r="K87" s="34" t="str">
        <f>[3]list!M93</f>
        <v>участник</v>
      </c>
      <c r="L87" s="8" t="s">
        <v>43</v>
      </c>
      <c r="M87" s="8" t="s">
        <v>192</v>
      </c>
      <c r="N87" s="12" t="s">
        <v>46</v>
      </c>
      <c r="O87" s="6" t="str">
        <f>Направления!$A$1</f>
        <v>1 - Техника, технологии и техническое творчество</v>
      </c>
      <c r="P87" s="13" t="s">
        <v>28</v>
      </c>
    </row>
  </sheetData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1000000}">
          <x14:formula1>
            <xm:f>'C:\Users\1\Documents\33 советник\Отчеты\[Протокол технология девочки.xlsx]data'!#REF!</xm:f>
          </x14:formula1>
          <xm:sqref>E19:E59</xm:sqref>
        </x14:dataValidation>
        <x14:dataValidation type="list" allowBlank="1" showInputMessage="1" showErrorMessage="1" xr:uid="{00000000-0002-0000-0000-000002000000}">
          <x14:formula1>
            <xm:f>'C:\Users\1\Documents\33 советник\Отчеты\[Протокол технология девочки.xlsx]data'!#REF!</xm:f>
          </x14:formula1>
          <x14:formula2>
            <xm:f>0</xm:f>
          </x14:formula2>
          <xm:sqref>K19:K63</xm:sqref>
        </x14:dataValidation>
        <x14:dataValidation type="list" operator="equal" allowBlank="1" showErrorMessage="1" xr:uid="{00000000-0002-0000-0000-000003000000}">
          <x14:formula1>
            <xm:f>'C:\Users\1\Documents\33 советник\Отчеты\[Протокол технология девочки.xlsx]data'!#REF!</xm:f>
          </x14:formula1>
          <x14:formula2>
            <xm:f>0</xm:f>
          </x14:formula2>
          <xm:sqref>F19:F75</xm:sqref>
        </x14:dataValidation>
        <x14:dataValidation type="list" allowBlank="1" showInputMessage="1" showErrorMessage="1" xr:uid="{00000000-0002-0000-0000-000004000000}">
          <x14:formula1>
            <xm:f>'C:\Users\1\Documents\33 советник\Отчеты\[Протокол технология ШЭ 2023.xlsx]data'!#REF!</xm:f>
          </x14:formula1>
          <xm:sqref>E76:E81 E68:E71</xm:sqref>
        </x14:dataValidation>
        <x14:dataValidation type="list" operator="equal" allowBlank="1" showErrorMessage="1" xr:uid="{00000000-0002-0000-0000-000005000000}">
          <x14:formula1>
            <xm:f>'C:\Users\1\Documents\33 советник\Отчеты\[Протокол технология ШЭ 2023.xlsx]data'!#REF!</xm:f>
          </x14:formula1>
          <x14:formula2>
            <xm:f>0</xm:f>
          </x14:formula2>
          <xm:sqref>F76:F81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"/>
  <sheetViews>
    <sheetView topLeftCell="B1" zoomScaleNormal="100" workbookViewId="0">
      <selection activeCell="B1" sqref="B1"/>
    </sheetView>
  </sheetViews>
  <sheetFormatPr defaultColWidth="8.625" defaultRowHeight="15.75" x14ac:dyDescent="0.25"/>
  <cols>
    <col min="1" max="1" width="37.875" style="1" customWidth="1"/>
    <col min="2" max="2" width="92.5" style="1" bestFit="1" customWidth="1"/>
  </cols>
  <sheetData>
    <row r="1" spans="1:2" x14ac:dyDescent="0.25">
      <c r="A1" s="36" t="s">
        <v>25</v>
      </c>
      <c r="B1" s="5" t="s">
        <v>26</v>
      </c>
    </row>
    <row r="2" spans="1:2" x14ac:dyDescent="0.25">
      <c r="A2" s="37"/>
      <c r="B2" s="5" t="s">
        <v>28</v>
      </c>
    </row>
    <row r="3" spans="1:2" x14ac:dyDescent="0.25">
      <c r="A3" s="37"/>
      <c r="B3" s="5" t="s">
        <v>30</v>
      </c>
    </row>
    <row r="4" spans="1:2" x14ac:dyDescent="0.25">
      <c r="A4" s="37"/>
      <c r="B4" s="5" t="s">
        <v>32</v>
      </c>
    </row>
    <row r="5" spans="1:2" x14ac:dyDescent="0.25">
      <c r="A5" s="37"/>
      <c r="B5" s="5" t="s">
        <v>34</v>
      </c>
    </row>
    <row r="6" spans="1:2" x14ac:dyDescent="0.25">
      <c r="A6" s="37"/>
      <c r="B6" s="5" t="s">
        <v>36</v>
      </c>
    </row>
    <row r="7" spans="1:2" x14ac:dyDescent="0.25">
      <c r="A7" s="37"/>
      <c r="B7" s="5" t="s">
        <v>38</v>
      </c>
    </row>
    <row r="8" spans="1:2" x14ac:dyDescent="0.25">
      <c r="A8" s="38"/>
      <c r="B8" s="5" t="s">
        <v>39</v>
      </c>
    </row>
    <row r="9" spans="1:2" x14ac:dyDescent="0.25">
      <c r="A9" s="36" t="s">
        <v>19</v>
      </c>
      <c r="B9" s="5" t="s">
        <v>20</v>
      </c>
    </row>
    <row r="10" spans="1:2" x14ac:dyDescent="0.25">
      <c r="A10" s="37"/>
      <c r="B10" s="5" t="s">
        <v>29</v>
      </c>
    </row>
    <row r="11" spans="1:2" x14ac:dyDescent="0.25">
      <c r="A11" s="37"/>
      <c r="B11" s="5" t="s">
        <v>31</v>
      </c>
    </row>
    <row r="12" spans="1:2" x14ac:dyDescent="0.25">
      <c r="A12" s="37"/>
      <c r="B12" s="5" t="s">
        <v>33</v>
      </c>
    </row>
    <row r="13" spans="1:2" x14ac:dyDescent="0.25">
      <c r="A13" s="37"/>
      <c r="B13" s="5" t="s">
        <v>35</v>
      </c>
    </row>
    <row r="14" spans="1:2" x14ac:dyDescent="0.25">
      <c r="A14" s="38"/>
      <c r="B14" s="5" t="s">
        <v>37</v>
      </c>
    </row>
    <row r="15" spans="1:2" x14ac:dyDescent="0.25">
      <c r="A15" s="5" t="s">
        <v>23</v>
      </c>
      <c r="B15" s="5" t="s">
        <v>22</v>
      </c>
    </row>
    <row r="16" spans="1:2" x14ac:dyDescent="0.25">
      <c r="A16" s="5" t="s">
        <v>24</v>
      </c>
      <c r="B16" s="5" t="s">
        <v>27</v>
      </c>
    </row>
  </sheetData>
  <mergeCells count="2">
    <mergeCell ref="A1:A8"/>
    <mergeCell ref="A9:A14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Труд</vt:lpstr>
      <vt:lpstr>Направления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SchoolPC</cp:lastModifiedBy>
  <cp:revision>48</cp:revision>
  <dcterms:created xsi:type="dcterms:W3CDTF">2023-06-20T10:38:48Z</dcterms:created>
  <dcterms:modified xsi:type="dcterms:W3CDTF">2024-11-06T06:47:52Z</dcterms:modified>
  <dc:language>ru-RU</dc:language>
</cp:coreProperties>
</file>