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иблиотека\Downloads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<sst xmlns="http://schemas.openxmlformats.org/spreadsheetml/2006/main" count="436" uniqueCount="125">
  <si>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</si>
  <si>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</si>
  <si>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</si>
  <si>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</si>
  <si>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</si>
  <si>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</si>
  <si>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</si>
  <si>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</si>
  <si>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</si>
  <si>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</si>
  <si>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</si>
  <si>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</si>
  <si>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</si>
  <si>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</si>
  <si>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</si>
  <si>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</si>
  <si>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</si>
  <si>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</si>
  <si>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</si>
  <si>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</si>
  <si>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</si>
  <si>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</si>
  <si>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</si>
  <si>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</si>
  <si>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</si>
  <si>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</si>
  <si>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</si>
  <si>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</si>
  <si>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</si>
  <si>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</si>
  <si>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</si>
  <si>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</si>
  <si>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</si>
  <si>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</si>
  <si>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</si>
  <si>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</si>
  <si>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</si>
  <si>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</si>
  <si>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</si>
  <si>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</si>
  <si>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</si>
  <si>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</si>
  <si>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</si>
  <si>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</si>
  <si>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</si>
  <si>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</si>
  <si>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</si>
  <si>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</si>
  <si>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</si>
  <si>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</si>
  <si>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</si>
  <si>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</si>
  <si>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</si>
  <si>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</si>
  <si>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</si>
  <si>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</si>
  <si>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</si>
  <si>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</si>
  <si>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</si>
  <si>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</si>
  <si>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</si>
  <si>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</si>
  <si>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</si>
  <si>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</si>
  <si>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</si>
  <si>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</si>
  <si>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</si>
  <si>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</si>
  <si>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</si>
  <si>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</si>
  <si>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</si>
  <si>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</si>
  <si>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</si>
  <si>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</si>
  <si>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</si>
  <si>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</si>
  <si>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</si>
  <si>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</si>
  <si>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</si>
  <si>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</si>
  <si>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</si>
  <si>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</si>
  <si>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</si>
  <si>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</si>
  <si>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</si>
  <si>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</si>
  <si>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</si>
  <si>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</si>
  <si>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</si>
  <si>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</si>
  <si>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</si>
  <si>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</si>
  <si>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</si>
  <si>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</si>
  <si>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</si>
  <si>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</si>
  <si>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</si>
  <si>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</si>
  <si>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</si>
  <si>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</si>
  <si>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</si>
  <si>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</si>
  <si>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</si>
  <si>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</si>
  <si>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</si>
  <si>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</si>
  <si>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</si>
  <si>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</si>
  <si>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</si>
  <si>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</si>
  <si>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</si>
  <si>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</si>
  <si>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</si>
  <si>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</si>
  <si>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</si>
  <si>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Яйцо вареное</t>
  </si>
  <si>
    <t>54-6о</t>
  </si>
  <si>
    <t>Выпечка (треугольник/курник) п/ф</t>
  </si>
  <si>
    <t>Булочка /кекс (хлебзавод)</t>
  </si>
  <si>
    <t>Сыр порциями</t>
  </si>
  <si>
    <t xml:space="preserve"> МБОУ "Урусовская ООШ имени Р.Закирова"</t>
  </si>
  <si>
    <t>Маузеев И.Р.</t>
  </si>
  <si>
    <t>Фрукт (апельсин, яблоко)</t>
  </si>
  <si>
    <t>Кондитерское изделие (печенье, сушка      )</t>
  </si>
  <si>
    <t>Фрукт ( яблоко,апельсин)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</si>
</sst>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E164" sqref="E16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120</v>
      </c>
      <c r="D1" s="54"/>
      <c r="E1" s="54"/>
      <c r="F1" s="12" t="s">
        <v>39</v>
      </c>
      <c r="G1" s="2" t="s">
        <v>16</v>
      </c>
      <c r="H1" s="55" t="s">
        <v>38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17</v>
      </c>
      <c r="H2" s="55" t="s">
        <v>121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117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86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87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88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89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90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 t="s">
        <v>20</v>
      </c>
      <c r="E31" s="42" t="s">
        <v>115</v>
      </c>
      <c r="F31" s="43">
        <v>40</v>
      </c>
      <c r="G31" s="43">
        <v>0.93</v>
      </c>
      <c r="H31" s="43">
        <v>1.05</v>
      </c>
      <c r="I31" s="43">
        <v>0.25</v>
      </c>
      <c r="J31" s="43">
        <v>56.6</v>
      </c>
      <c r="K31" s="44" t="s">
        <v>116</v>
      </c>
      <c r="L31" s="43">
        <v>10</v>
      </c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19.2</v>
      </c>
      <c r="H32" s="19">
        <f t="shared" ref="H32" si="7">SUM(H25:H31)</f>
        <v>19.68</v>
      </c>
      <c r="I32" s="19">
        <f t="shared" ref="I32" si="8">SUM(I25:I31)</f>
        <v>74.17</v>
      </c>
      <c r="J32" s="19">
        <f t="shared" ref="J32:L32" si="9">SUM(J25:J31)</f>
        <v>563.29999999999995</v>
      </c>
      <c r="K32" s="25"/>
      <c r="L32" s="19">
        <f t="shared" si="9"/>
        <v>77.759999999999991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590</v>
      </c>
      <c r="G43" s="32">
        <f t="shared" ref="G43" si="14">G32+G42</f>
        <v>19.2</v>
      </c>
      <c r="H43" s="32">
        <f t="shared" ref="H43" si="15">H32+H42</f>
        <v>19.68</v>
      </c>
      <c r="I43" s="32">
        <f t="shared" ref="I43" si="16">I32+I42</f>
        <v>74.17</v>
      </c>
      <c r="J43" s="32">
        <f t="shared" ref="J43:L43" si="17">J32+J42</f>
        <v>563.29999999999995</v>
      </c>
      <c r="K43" s="32"/>
      <c r="L43" s="32">
        <f t="shared" si="17"/>
        <v>77.759999999999991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16.5</v>
      </c>
    </row>
    <row r="46" spans="1:12" ht="15" x14ac:dyDescent="0.25">
      <c r="A46" s="23"/>
      <c r="B46" s="15"/>
      <c r="C46" s="11"/>
      <c r="D46" s="7" t="s">
        <v>20</v>
      </c>
      <c r="E46" s="42" t="s">
        <v>92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91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122</v>
      </c>
      <c r="F50" s="43">
        <v>195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769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769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77.760000000000005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93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94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25.22</v>
      </c>
    </row>
    <row r="65" spans="1:12" ht="15" x14ac:dyDescent="0.25">
      <c r="A65" s="23"/>
      <c r="B65" s="15"/>
      <c r="C65" s="11"/>
      <c r="D65" s="7" t="s">
        <v>20</v>
      </c>
      <c r="E65" s="42" t="s">
        <v>95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112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96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113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97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98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99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45.61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114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41.28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100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27.56</v>
      </c>
    </row>
    <row r="122" spans="1:12" ht="15" x14ac:dyDescent="0.25">
      <c r="A122" s="14"/>
      <c r="B122" s="15"/>
      <c r="C122" s="11"/>
      <c r="D122" s="7" t="s">
        <v>50</v>
      </c>
      <c r="E122" s="42" t="s">
        <v>96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101</v>
      </c>
      <c r="L122" s="43">
        <v>7.35</v>
      </c>
    </row>
    <row r="123" spans="1:12" ht="15" x14ac:dyDescent="0.25">
      <c r="A123" s="14"/>
      <c r="B123" s="15"/>
      <c r="C123" s="11"/>
      <c r="D123" s="7" t="s">
        <v>20</v>
      </c>
      <c r="E123" s="42" t="s">
        <v>117</v>
      </c>
      <c r="F123" s="43">
        <v>70</v>
      </c>
      <c r="G123" s="43">
        <v>5.7</v>
      </c>
      <c r="H123" s="43">
        <v>5</v>
      </c>
      <c r="I123" s="43">
        <v>29.8</v>
      </c>
      <c r="J123" s="43">
        <v>221.7</v>
      </c>
      <c r="K123" s="44" t="s">
        <v>46</v>
      </c>
      <c r="L123" s="43">
        <v>35.17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567</v>
      </c>
      <c r="G127" s="19">
        <f t="shared" ref="G127:J127" si="60">SUM(G120:G126)</f>
        <v>18.47</v>
      </c>
      <c r="H127" s="19">
        <f t="shared" si="60"/>
        <v>17.759999999999998</v>
      </c>
      <c r="I127" s="19">
        <f t="shared" si="60"/>
        <v>68.100000000000009</v>
      </c>
      <c r="J127" s="19">
        <f t="shared" si="60"/>
        <v>530.30000000000007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567</v>
      </c>
      <c r="G138" s="32">
        <f t="shared" ref="G138" si="64">G127+G137</f>
        <v>18.47</v>
      </c>
      <c r="H138" s="32">
        <f t="shared" ref="H138" si="65">H127+H137</f>
        <v>17.759999999999998</v>
      </c>
      <c r="I138" s="32">
        <f t="shared" ref="I138" si="66">I127+I137</f>
        <v>68.100000000000009</v>
      </c>
      <c r="J138" s="32">
        <f t="shared" ref="J138:L138" si="67">J127+J137</f>
        <v>530.30000000000007</v>
      </c>
      <c r="K138" s="32"/>
      <c r="L138" s="32">
        <f t="shared" si="67"/>
        <v>77.760000000000005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93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94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102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45.61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103</v>
      </c>
      <c r="E144" s="42" t="s">
        <v>123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77.759999999999991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77.759999999999991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105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106</v>
      </c>
      <c r="L159" s="43">
        <v>35.85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107</v>
      </c>
      <c r="E164" s="42" t="s">
        <v>124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109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110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111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42</v>
      </c>
      <c r="E182" s="42" t="s">
        <v>118</v>
      </c>
      <c r="F182" s="43">
        <v>50</v>
      </c>
      <c r="G182" s="43">
        <v>3.85</v>
      </c>
      <c r="H182" s="43">
        <v>1.2</v>
      </c>
      <c r="I182" s="43">
        <v>24.7</v>
      </c>
      <c r="J182" s="43">
        <v>133</v>
      </c>
      <c r="K182" s="44" t="s">
        <v>46</v>
      </c>
      <c r="L182" s="43">
        <v>11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84">SUM(G177:G183)</f>
        <v>18.380000000000003</v>
      </c>
      <c r="H184" s="19">
        <f t="shared" si="84"/>
        <v>16.919999999999998</v>
      </c>
      <c r="I184" s="19">
        <f t="shared" si="84"/>
        <v>82.17</v>
      </c>
      <c r="J184" s="19">
        <f t="shared" si="84"/>
        <v>556.70000000000005</v>
      </c>
      <c r="K184" s="25"/>
      <c r="L184" s="19">
        <f t="shared" ref="L184" si="85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580</v>
      </c>
      <c r="G195" s="32">
        <f t="shared" ref="G195" si="88">G184+G194</f>
        <v>18.380000000000003</v>
      </c>
      <c r="H195" s="32">
        <f t="shared" ref="H195" si="89">H184+H194</f>
        <v>16.919999999999998</v>
      </c>
      <c r="I195" s="32">
        <f t="shared" ref="I195" si="90">I184+I194</f>
        <v>82.17</v>
      </c>
      <c r="J195" s="32">
        <f t="shared" ref="J195:L195" si="91">J184+J194</f>
        <v>556.70000000000005</v>
      </c>
      <c r="K195" s="32"/>
      <c r="L195" s="32">
        <f t="shared" si="91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 t="s">
        <v>20</v>
      </c>
      <c r="E202" s="42" t="s">
        <v>119</v>
      </c>
      <c r="F202" s="43">
        <v>12</v>
      </c>
      <c r="G202" s="43">
        <v>1.78</v>
      </c>
      <c r="H202" s="43">
        <v>2.46</v>
      </c>
      <c r="I202" s="43">
        <v>0</v>
      </c>
      <c r="J202" s="43">
        <v>43</v>
      </c>
      <c r="K202" s="44" t="s">
        <v>46</v>
      </c>
      <c r="L202" s="43">
        <v>10</v>
      </c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562</v>
      </c>
      <c r="G203" s="19">
        <f t="shared" ref="G203:J203" si="92">SUM(G196:G202)</f>
        <v>17.78</v>
      </c>
      <c r="H203" s="19">
        <f t="shared" si="92"/>
        <v>19.7</v>
      </c>
      <c r="I203" s="19">
        <f t="shared" si="92"/>
        <v>68.06</v>
      </c>
      <c r="J203" s="19">
        <f t="shared" si="92"/>
        <v>545.59999999999991</v>
      </c>
      <c r="K203" s="25"/>
      <c r="L203" s="19">
        <f t="shared" ref="L203" si="93">SUM(L196:L202)</f>
        <v>77.759999999999991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562</v>
      </c>
      <c r="G214" s="32">
        <f t="shared" ref="G214:J214" si="96">G203+G213</f>
        <v>17.78</v>
      </c>
      <c r="H214" s="32">
        <f t="shared" si="96"/>
        <v>19.7</v>
      </c>
      <c r="I214" s="32">
        <f t="shared" si="96"/>
        <v>68.06</v>
      </c>
      <c r="J214" s="32">
        <f t="shared" si="96"/>
        <v>545.59999999999991</v>
      </c>
      <c r="K214" s="32"/>
      <c r="L214" s="32">
        <f t="shared" ref="L214" si="97">L203+L213</f>
        <v>77.759999999999991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93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94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52.86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583.25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18.263333333333332</v>
      </c>
      <c r="H234" s="34">
        <f t="shared" si="104"/>
        <v>18.53083333333333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74.39500000000001</v>
      </c>
      <c r="J234" s="34">
        <f t="shared" si="104"/>
        <v>555.01666666666665</v>
      </c>
      <c r="K234" s="34"/>
      <c r="L234" s="34">
        <f t="shared" si="104"/>
        <v>77.759999999999991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2022-05-16T14:23:56Z</dcterms:created>
  <dcterms:modified xsi:type="dcterms:W3CDTF">2026-01-15T07:00:37Z</dcterms:modified>
</cp:coreProperties>
</file>