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2025\меню новое с марта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F234" i="1" l="1"/>
  <c r="G234" i="1"/>
  <c r="J234" i="1"/>
  <c r="I234" i="1"/>
  <c r="H234" i="1"/>
</calcChain>
</file>

<file path=xl/sharedStrings.xml><?xml version="1.0" encoding="utf-8"?>
<sst xmlns="http://schemas.openxmlformats.org/spreadsheetml/2006/main" count="288" uniqueCount="73">
  <si>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</si>
  <si>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</si>
  <si>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</si>
  <si>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</si>
  <si>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</si>
  <si>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</si>
  <si>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</si>
  <si>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</si>
  <si>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</si>
  <si>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</si>
  <si>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</si>
  <si>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</si>
  <si>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</si>
  <si>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</si>
  <si>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</si>
  <si>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</si>
  <si>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</si>
  <si>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</si>
  <si>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</si>
  <si>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</si>
  <si>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</si>
  <si>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</si>
  <si>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</si>
  <si>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</si>
  <si>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</si>
  <si>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</si>
  <si>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</si>
  <si>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</si>
  <si>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</si>
  <si>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</si>
  <si>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</si>
  <si>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</si>
  <si>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</si>
  <si>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</si>
  <si>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</si>
  <si>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</si>
  <si>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</si>
  <si>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</si>
  <si>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</si>
  <si>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</si>
  <si>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Н.Н. Васильева</t>
  </si>
  <si>
    <t>МБОУ "ООШ №1"</t>
  </si>
  <si>
    <t>ржаной</t>
  </si>
  <si>
    <t>пшеничный</t>
  </si>
  <si>
    <t>компот из сухофруктов (75С)</t>
  </si>
  <si>
    <t>котлета из мяса птицы с макаронными изделиями отварными, с маслом сливочным</t>
  </si>
  <si>
    <t>доп.гарнир</t>
  </si>
  <si>
    <t>икра кабачковая</t>
  </si>
  <si>
    <t>сыр порционно</t>
  </si>
  <si>
    <t>гуляш из говядины, каша гречневая рассыпчатая</t>
  </si>
  <si>
    <t>чай с сахаром, с лимоном</t>
  </si>
  <si>
    <t>птица запеченная, пюре картофельное с маслом сливочным</t>
  </si>
  <si>
    <t>свекла отварная дольками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</si>
  <si>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</si>
  <si>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</si>
  <si>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</si>
  <si>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жаркое по-домашнему с индейкой</t>
  </si>
  <si>
    <t>салат из сквашенной капусты</t>
  </si>
  <si>
    <t>напиток из свежих фруктов (75С)</t>
  </si>
  <si>
    <t>биточки рыбные с рисом отварным рассыпчатым, с маслом сливочным</t>
  </si>
  <si>
    <t>кукуруза к/с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</si>
  <si>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</si>
  <si>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</si>
  <si>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</si>
  <si>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плов из говядины с рисовой крупой</t>
  </si>
  <si>
    <t>чай с сахаром</t>
  </si>
  <si>
    <t>котлета из мяса птицы с макаронныи изделиями отварными, с маслом сливочным</t>
  </si>
  <si>
    <t>салат из зеленого горошка к/с</t>
  </si>
  <si>
    <t>плоды и ягоды свежие (апельсин)</t>
  </si>
  <si>
    <t>овощи тушенные с мясом</t>
  </si>
  <si>
    <t>котлеты "Аппетитные" с кашей гречневой рассыпчатой с маслом сливочным</t>
  </si>
  <si>
    <t>свекла отварная дольками с маслом растительным</t>
  </si>
  <si>
    <t>рыба, тушенная в томате с овощами, 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</si>
</sst>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0" fillId="4" borderId="26" xfId="0" applyFill="1" applyBorder="1" applyAlignment="1" applyProtection="1">
      <protection locked="0"/>
    </xf>
    <xf numFmtId="0" fontId="0" fillId="4" borderId="27" xfId="0" applyFill="1" applyBorder="1" applyAlignment="1" applyProtection="1">
      <protection locked="0"/>
    </xf>
    <xf numFmtId="0" fontId="0" fillId="0" borderId="28" xfId="0" applyBorder="1" applyAlignment="1" applyProtection="1"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75" activePane="bottomRight" state="frozen"/>
      <selection pane="topRight" activeCell="E1" sqref="E1"/>
      <selection pane="bottomLeft" activeCell="A6" sqref="A6"/>
      <selection pane="bottomRight" activeCell="L90" sqref="L9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41</v>
      </c>
      <c r="D1" s="54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40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45</v>
      </c>
      <c r="F6" s="40">
        <v>258</v>
      </c>
      <c r="G6" s="40">
        <v>17.059999999999999</v>
      </c>
      <c r="H6" s="40">
        <v>18.52</v>
      </c>
      <c r="I6" s="40">
        <v>43.27</v>
      </c>
      <c r="J6" s="40">
        <v>463.44</v>
      </c>
      <c r="K6" s="41"/>
      <c r="L6" s="40"/>
    </row>
    <row r="7" spans="1:12" ht="14.4" x14ac:dyDescent="0.3">
      <c r="A7" s="23"/>
      <c r="B7" s="15"/>
      <c r="C7" s="11"/>
      <c r="D7" s="6" t="s">
        <v>46</v>
      </c>
      <c r="E7" s="42" t="s">
        <v>47</v>
      </c>
      <c r="F7" s="43">
        <v>50</v>
      </c>
      <c r="G7" s="43">
        <v>0.54</v>
      </c>
      <c r="H7" s="43">
        <v>2.76</v>
      </c>
      <c r="I7" s="43">
        <v>4.1900000000000004</v>
      </c>
      <c r="J7" s="43">
        <v>41.9</v>
      </c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44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43</v>
      </c>
      <c r="F9" s="43">
        <v>20</v>
      </c>
      <c r="G9" s="43">
        <v>1.52</v>
      </c>
      <c r="H9" s="43">
        <v>0.16</v>
      </c>
      <c r="I9" s="43">
        <v>9.84</v>
      </c>
      <c r="J9" s="43">
        <v>47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23</v>
      </c>
      <c r="E11" s="42" t="s">
        <v>42</v>
      </c>
      <c r="F11" s="43">
        <v>30</v>
      </c>
      <c r="G11" s="43">
        <v>1.98</v>
      </c>
      <c r="H11" s="43">
        <v>0.36</v>
      </c>
      <c r="I11" s="43">
        <v>11.88</v>
      </c>
      <c r="J11" s="43">
        <v>59.4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558</v>
      </c>
      <c r="G13" s="19">
        <f t="shared" ref="G13:J13" si="0">SUM(G6:G12)</f>
        <v>21.759999999999998</v>
      </c>
      <c r="H13" s="19">
        <f t="shared" si="0"/>
        <v>21.89</v>
      </c>
      <c r="I13" s="19">
        <f t="shared" si="0"/>
        <v>91.210000000000008</v>
      </c>
      <c r="J13" s="19">
        <f t="shared" si="0"/>
        <v>704.54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558</v>
      </c>
      <c r="G24" s="32">
        <f t="shared" ref="G24:J24" si="4">G13+G23</f>
        <v>21.759999999999998</v>
      </c>
      <c r="H24" s="32">
        <f t="shared" si="4"/>
        <v>21.89</v>
      </c>
      <c r="I24" s="32">
        <f t="shared" si="4"/>
        <v>91.210000000000008</v>
      </c>
      <c r="J24" s="32">
        <f t="shared" si="4"/>
        <v>704.54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49</v>
      </c>
      <c r="F25" s="40">
        <v>250</v>
      </c>
      <c r="G25" s="40">
        <v>14.16</v>
      </c>
      <c r="H25" s="40">
        <v>17.079999999999998</v>
      </c>
      <c r="I25" s="40">
        <v>50.02</v>
      </c>
      <c r="J25" s="40">
        <v>435</v>
      </c>
      <c r="K25" s="41"/>
      <c r="L25" s="40"/>
    </row>
    <row r="26" spans="1:12" ht="14.4" x14ac:dyDescent="0.3">
      <c r="A26" s="14"/>
      <c r="B26" s="15"/>
      <c r="C26" s="11"/>
      <c r="D26" s="6" t="s">
        <v>26</v>
      </c>
      <c r="E26" s="42" t="s">
        <v>48</v>
      </c>
      <c r="F26" s="43">
        <v>10</v>
      </c>
      <c r="G26" s="43">
        <v>2.63</v>
      </c>
      <c r="H26" s="43">
        <v>2.66</v>
      </c>
      <c r="I26" s="43">
        <v>0</v>
      </c>
      <c r="J26" s="43">
        <v>34.33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0.11</v>
      </c>
      <c r="H27" s="43">
        <v>0.02</v>
      </c>
      <c r="I27" s="43">
        <v>10.15</v>
      </c>
      <c r="J27" s="43">
        <v>41.32</v>
      </c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23</v>
      </c>
      <c r="E30" s="42" t="s">
        <v>42</v>
      </c>
      <c r="F30" s="43">
        <v>50</v>
      </c>
      <c r="G30" s="43">
        <v>3.3</v>
      </c>
      <c r="H30" s="43">
        <v>0.6</v>
      </c>
      <c r="I30" s="43">
        <v>19.8</v>
      </c>
      <c r="J30" s="43">
        <v>99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253</v>
      </c>
      <c r="G44" s="40">
        <v>13.5</v>
      </c>
      <c r="H44" s="40">
        <v>18.68</v>
      </c>
      <c r="I44" s="40">
        <v>29.12</v>
      </c>
      <c r="J44" s="40">
        <v>342.45</v>
      </c>
      <c r="K44" s="41"/>
      <c r="L44" s="40"/>
    </row>
    <row r="45" spans="1:12" ht="14.4" x14ac:dyDescent="0.3">
      <c r="A45" s="23"/>
      <c r="B45" s="15"/>
      <c r="C45" s="11"/>
      <c r="D45" s="6" t="s">
        <v>46</v>
      </c>
      <c r="E45" s="42" t="s">
        <v>52</v>
      </c>
      <c r="F45" s="43">
        <v>60</v>
      </c>
      <c r="G45" s="43">
        <v>1.08</v>
      </c>
      <c r="H45" s="43">
        <v>0.06</v>
      </c>
      <c r="I45" s="43">
        <v>5.88</v>
      </c>
      <c r="J45" s="43">
        <v>28.8</v>
      </c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44</v>
      </c>
      <c r="F46" s="43">
        <v>200</v>
      </c>
      <c r="G46" s="43">
        <v>0.66</v>
      </c>
      <c r="H46" s="43">
        <v>0.09</v>
      </c>
      <c r="I46" s="43">
        <v>22.03</v>
      </c>
      <c r="J46" s="43">
        <v>92.8</v>
      </c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2.64</v>
      </c>
      <c r="H47" s="43">
        <v>0.48</v>
      </c>
      <c r="I47" s="43">
        <v>15.84</v>
      </c>
      <c r="J47" s="43">
        <v>79.2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23</v>
      </c>
      <c r="E49" s="42" t="s">
        <v>43</v>
      </c>
      <c r="F49" s="43">
        <v>30</v>
      </c>
      <c r="G49" s="43">
        <v>2.2799999999999998</v>
      </c>
      <c r="H49" s="43">
        <v>0.24</v>
      </c>
      <c r="I49" s="43">
        <v>14.76</v>
      </c>
      <c r="J49" s="43">
        <v>70.5</v>
      </c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19.549999999999997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19.549999999999997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0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54</v>
      </c>
      <c r="F63" s="40">
        <v>263</v>
      </c>
      <c r="G63" s="40">
        <v>16.29</v>
      </c>
      <c r="H63" s="40">
        <v>18.329999999999998</v>
      </c>
      <c r="I63" s="40">
        <v>59.51</v>
      </c>
      <c r="J63" s="40">
        <v>459.8</v>
      </c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55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42</v>
      </c>
      <c r="F66" s="43">
        <v>40</v>
      </c>
      <c r="G66" s="43">
        <v>2.64</v>
      </c>
      <c r="H66" s="43">
        <v>0.48</v>
      </c>
      <c r="I66" s="43">
        <v>15.84</v>
      </c>
      <c r="J66" s="43">
        <v>79.2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53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603</v>
      </c>
      <c r="G70" s="19">
        <f t="shared" ref="G70" si="30">SUM(G63:G69)</f>
        <v>22.529999999999998</v>
      </c>
      <c r="H70" s="19">
        <f t="shared" ref="H70" si="31">SUM(H63:H69)</f>
        <v>21.909999999999997</v>
      </c>
      <c r="I70" s="19">
        <f t="shared" ref="I70" si="32">SUM(I63:I69)</f>
        <v>91.149999999999991</v>
      </c>
      <c r="J70" s="19">
        <f t="shared" ref="J70:L70" si="33">SUM(J63:J69)</f>
        <v>646.70000000000005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603</v>
      </c>
      <c r="G81" s="32">
        <f t="shared" ref="G81" si="38">G70+G80</f>
        <v>22.529999999999998</v>
      </c>
      <c r="H81" s="32">
        <f t="shared" ref="H81" si="39">H70+H80</f>
        <v>21.909999999999997</v>
      </c>
      <c r="I81" s="32">
        <f t="shared" ref="I81" si="40">I70+I80</f>
        <v>91.149999999999991</v>
      </c>
      <c r="J81" s="32">
        <f t="shared" ref="J81:L81" si="41">J70+J80</f>
        <v>646.70000000000005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200</v>
      </c>
      <c r="G82" s="40">
        <v>15.33</v>
      </c>
      <c r="H82" s="40">
        <v>16.989999999999998</v>
      </c>
      <c r="I82" s="40">
        <v>31.77</v>
      </c>
      <c r="J82" s="40">
        <v>335.2</v>
      </c>
      <c r="K82" s="41"/>
      <c r="L82" s="40"/>
    </row>
    <row r="83" spans="1:12" ht="14.4" x14ac:dyDescent="0.3">
      <c r="A83" s="23"/>
      <c r="B83" s="15"/>
      <c r="C83" s="11"/>
      <c r="D83" s="6" t="s">
        <v>46</v>
      </c>
      <c r="E83" s="42" t="s">
        <v>57</v>
      </c>
      <c r="F83" s="43">
        <v>60</v>
      </c>
      <c r="G83" s="43">
        <v>1.02</v>
      </c>
      <c r="H83" s="43">
        <v>3</v>
      </c>
      <c r="I83" s="43">
        <v>5.07</v>
      </c>
      <c r="J83" s="43">
        <v>51.42</v>
      </c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58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43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23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20.11</v>
      </c>
      <c r="H89" s="19">
        <f t="shared" ref="H89" si="43">SUM(H82:H88)</f>
        <v>20.52</v>
      </c>
      <c r="I89" s="19">
        <f t="shared" ref="I89" si="44">SUM(I82:I88)</f>
        <v>80.44</v>
      </c>
      <c r="J89" s="19">
        <f t="shared" ref="J89:L89" si="45">SUM(J82:J88)</f>
        <v>595.87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505</v>
      </c>
      <c r="G100" s="32">
        <f t="shared" ref="G100" si="50">G89+G99</f>
        <v>20.11</v>
      </c>
      <c r="H100" s="32">
        <f t="shared" ref="H100" si="51">H89+H99</f>
        <v>20.52</v>
      </c>
      <c r="I100" s="32">
        <f t="shared" ref="I100" si="52">I89+I99</f>
        <v>80.44</v>
      </c>
      <c r="J100" s="32">
        <f t="shared" ref="J100:L100" si="53">J89+J99</f>
        <v>595.87</v>
      </c>
      <c r="K100" s="32"/>
      <c r="L100" s="32">
        <f t="shared" si="53"/>
        <v>0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59</v>
      </c>
      <c r="F101" s="40">
        <v>258</v>
      </c>
      <c r="G101" s="40">
        <v>13.99</v>
      </c>
      <c r="H101" s="40">
        <v>14.6</v>
      </c>
      <c r="I101" s="40">
        <v>45.93</v>
      </c>
      <c r="J101" s="40">
        <v>367.5</v>
      </c>
      <c r="K101" s="41"/>
      <c r="L101" s="40"/>
    </row>
    <row r="102" spans="1:12" ht="14.4" x14ac:dyDescent="0.3">
      <c r="A102" s="23"/>
      <c r="B102" s="15"/>
      <c r="C102" s="11"/>
      <c r="D102" s="6" t="s">
        <v>46</v>
      </c>
      <c r="E102" s="42" t="s">
        <v>60</v>
      </c>
      <c r="F102" s="43">
        <v>60</v>
      </c>
      <c r="G102" s="43">
        <v>0.46</v>
      </c>
      <c r="H102" s="43">
        <v>2.4500000000000002</v>
      </c>
      <c r="I102" s="43">
        <v>2.41</v>
      </c>
      <c r="J102" s="43">
        <v>29.79</v>
      </c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50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2.64</v>
      </c>
      <c r="H104" s="43">
        <v>0.48</v>
      </c>
      <c r="I104" s="43">
        <v>15.84</v>
      </c>
      <c r="J104" s="43">
        <v>79.2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558</v>
      </c>
      <c r="G108" s="19">
        <f t="shared" ref="G108:J108" si="54">SUM(G101:G107)</f>
        <v>17.2</v>
      </c>
      <c r="H108" s="19">
        <f t="shared" si="54"/>
        <v>17.55</v>
      </c>
      <c r="I108" s="19">
        <f t="shared" si="54"/>
        <v>74.33</v>
      </c>
      <c r="J108" s="19">
        <f t="shared" si="54"/>
        <v>517.81000000000006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558</v>
      </c>
      <c r="G119" s="32">
        <f t="shared" ref="G119:J119" si="58">G108+G118</f>
        <v>17.2</v>
      </c>
      <c r="H119" s="32">
        <f t="shared" si="58"/>
        <v>17.55</v>
      </c>
      <c r="I119" s="32">
        <f t="shared" si="58"/>
        <v>74.33</v>
      </c>
      <c r="J119" s="32">
        <f t="shared" si="58"/>
        <v>517.81000000000006</v>
      </c>
      <c r="K119" s="32"/>
      <c r="L119" s="32">
        <f t="shared" ref="L119" si="59">L108+L118</f>
        <v>0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61</v>
      </c>
      <c r="F120" s="40">
        <v>283</v>
      </c>
      <c r="G120" s="40">
        <v>17.899999999999999</v>
      </c>
      <c r="H120" s="40">
        <v>21.21</v>
      </c>
      <c r="I120" s="40">
        <v>47.96</v>
      </c>
      <c r="J120" s="40">
        <v>442.6</v>
      </c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62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43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70.5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42</v>
      </c>
      <c r="F125" s="43">
        <v>40</v>
      </c>
      <c r="G125" s="43">
        <v>2.64</v>
      </c>
      <c r="H125" s="43">
        <v>0.48</v>
      </c>
      <c r="I125" s="43">
        <v>15.84</v>
      </c>
      <c r="J125" s="43">
        <v>79.2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553</v>
      </c>
      <c r="G127" s="19">
        <f t="shared" ref="G127:J127" si="60">SUM(G120:G126)</f>
        <v>23.06</v>
      </c>
      <c r="H127" s="19">
        <f t="shared" si="60"/>
        <v>22.02</v>
      </c>
      <c r="I127" s="19">
        <f t="shared" si="60"/>
        <v>90.990000000000009</v>
      </c>
      <c r="J127" s="19">
        <f t="shared" si="60"/>
        <v>646.5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553</v>
      </c>
      <c r="G138" s="32">
        <f t="shared" ref="G138" si="64">G127+G137</f>
        <v>23.06</v>
      </c>
      <c r="H138" s="32">
        <f t="shared" ref="H138" si="65">H127+H137</f>
        <v>22.02</v>
      </c>
      <c r="I138" s="32">
        <f t="shared" ref="I138" si="66">I127+I137</f>
        <v>90.990000000000009</v>
      </c>
      <c r="J138" s="32">
        <f t="shared" ref="J138:L138" si="67">J127+J137</f>
        <v>646.5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72</v>
      </c>
      <c r="F139" s="40">
        <v>285</v>
      </c>
      <c r="G139" s="40">
        <v>12.76</v>
      </c>
      <c r="H139" s="40">
        <v>15.47</v>
      </c>
      <c r="I139" s="40">
        <v>28.39</v>
      </c>
      <c r="J139" s="40">
        <v>302.7</v>
      </c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63</v>
      </c>
      <c r="F141" s="43">
        <v>200</v>
      </c>
      <c r="G141" s="43">
        <v>0.16</v>
      </c>
      <c r="H141" s="43">
        <v>0.16</v>
      </c>
      <c r="I141" s="43">
        <v>17.899999999999999</v>
      </c>
      <c r="J141" s="43">
        <v>74.599999999999994</v>
      </c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43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70.5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23</v>
      </c>
      <c r="E144" s="42" t="s">
        <v>42</v>
      </c>
      <c r="F144" s="43">
        <v>40</v>
      </c>
      <c r="G144" s="43">
        <v>2.64</v>
      </c>
      <c r="H144" s="43">
        <v>0.48</v>
      </c>
      <c r="I144" s="43">
        <v>15.84</v>
      </c>
      <c r="J144" s="43">
        <v>79.2</v>
      </c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68">SUM(G139:G145)</f>
        <v>17.84</v>
      </c>
      <c r="H146" s="19">
        <f t="shared" si="68"/>
        <v>16.350000000000001</v>
      </c>
      <c r="I146" s="19">
        <f t="shared" si="68"/>
        <v>76.89</v>
      </c>
      <c r="J146" s="19">
        <f t="shared" si="68"/>
        <v>527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555</v>
      </c>
      <c r="G157" s="32">
        <f t="shared" ref="G157" si="72">G146+G156</f>
        <v>17.84</v>
      </c>
      <c r="H157" s="32">
        <f t="shared" ref="H157" si="73">H146+H156</f>
        <v>16.350000000000001</v>
      </c>
      <c r="I157" s="32">
        <f t="shared" ref="I157" si="74">I146+I156</f>
        <v>76.89</v>
      </c>
      <c r="J157" s="32">
        <f t="shared" ref="J157:L157" si="75">J146+J156</f>
        <v>527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64</v>
      </c>
      <c r="F158" s="40">
        <v>250</v>
      </c>
      <c r="G158" s="40">
        <v>18.97</v>
      </c>
      <c r="H158" s="40">
        <v>23.12</v>
      </c>
      <c r="I158" s="40">
        <v>51.79</v>
      </c>
      <c r="J158" s="40">
        <v>509.8</v>
      </c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65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43</v>
      </c>
      <c r="F161" s="43">
        <v>20</v>
      </c>
      <c r="G161" s="43">
        <v>1.52</v>
      </c>
      <c r="H161" s="43">
        <v>0.16</v>
      </c>
      <c r="I161" s="43">
        <v>9.84</v>
      </c>
      <c r="J161" s="43">
        <v>47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 t="s">
        <v>53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6" t="s">
        <v>23</v>
      </c>
      <c r="E163" s="42" t="s">
        <v>42</v>
      </c>
      <c r="F163" s="43">
        <v>30</v>
      </c>
      <c r="G163" s="43">
        <v>1.98</v>
      </c>
      <c r="H163" s="43">
        <v>0.36</v>
      </c>
      <c r="I163" s="43">
        <v>11.88</v>
      </c>
      <c r="J163" s="43">
        <v>59.4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600</v>
      </c>
      <c r="G165" s="19">
        <f t="shared" ref="G165:J165" si="76">SUM(G158:G164)</f>
        <v>22.939999999999998</v>
      </c>
      <c r="H165" s="19">
        <f t="shared" si="76"/>
        <v>24.06</v>
      </c>
      <c r="I165" s="19">
        <f t="shared" si="76"/>
        <v>93.32</v>
      </c>
      <c r="J165" s="19">
        <f t="shared" si="76"/>
        <v>703.19999999999993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600</v>
      </c>
      <c r="G176" s="32">
        <f t="shared" ref="G176" si="80">G165+G175</f>
        <v>22.939999999999998</v>
      </c>
      <c r="H176" s="32">
        <f t="shared" ref="H176" si="81">H165+H175</f>
        <v>24.06</v>
      </c>
      <c r="I176" s="32">
        <f t="shared" ref="I176" si="82">I165+I175</f>
        <v>93.32</v>
      </c>
      <c r="J176" s="32">
        <f t="shared" ref="J176:L176" si="83">J165+J175</f>
        <v>703.19999999999993</v>
      </c>
      <c r="K176" s="32"/>
      <c r="L176" s="32">
        <f t="shared" si="83"/>
        <v>0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66</v>
      </c>
      <c r="F177" s="40">
        <v>258</v>
      </c>
      <c r="G177" s="40">
        <v>13.15</v>
      </c>
      <c r="H177" s="40">
        <v>13.36</v>
      </c>
      <c r="I177" s="40">
        <v>36.01</v>
      </c>
      <c r="J177" s="40">
        <v>323.64</v>
      </c>
      <c r="K177" s="41"/>
      <c r="L177" s="40"/>
    </row>
    <row r="178" spans="1:12" ht="14.4" x14ac:dyDescent="0.3">
      <c r="A178" s="23"/>
      <c r="B178" s="15"/>
      <c r="C178" s="11"/>
      <c r="D178" s="6" t="s">
        <v>46</v>
      </c>
      <c r="E178" s="42" t="s">
        <v>67</v>
      </c>
      <c r="F178" s="43">
        <v>40</v>
      </c>
      <c r="G178" s="43">
        <v>1.19</v>
      </c>
      <c r="H178" s="43">
        <v>1.1399999999999999</v>
      </c>
      <c r="I178" s="43">
        <v>11.3</v>
      </c>
      <c r="J178" s="43">
        <v>40.11</v>
      </c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62</v>
      </c>
      <c r="F179" s="43">
        <v>200</v>
      </c>
      <c r="G179" s="43">
        <v>0.24</v>
      </c>
      <c r="H179" s="43">
        <v>0.09</v>
      </c>
      <c r="I179" s="43">
        <v>12.43</v>
      </c>
      <c r="J179" s="43">
        <v>54.2</v>
      </c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43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23</v>
      </c>
      <c r="E182" s="42" t="s">
        <v>42</v>
      </c>
      <c r="F182" s="43">
        <v>30</v>
      </c>
      <c r="G182" s="43">
        <v>1.98</v>
      </c>
      <c r="H182" s="43">
        <v>0.36</v>
      </c>
      <c r="I182" s="43">
        <v>11.88</v>
      </c>
      <c r="J182" s="43">
        <v>59.4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553</v>
      </c>
      <c r="G184" s="19">
        <f t="shared" ref="G184:J184" si="84">SUM(G177:G183)</f>
        <v>18.46</v>
      </c>
      <c r="H184" s="19">
        <f t="shared" si="84"/>
        <v>15.149999999999999</v>
      </c>
      <c r="I184" s="19">
        <f t="shared" si="84"/>
        <v>83.92</v>
      </c>
      <c r="J184" s="19">
        <f t="shared" si="84"/>
        <v>536.1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553</v>
      </c>
      <c r="G195" s="32">
        <f t="shared" ref="G195" si="88">G184+G194</f>
        <v>18.46</v>
      </c>
      <c r="H195" s="32">
        <f t="shared" ref="H195" si="89">H184+H194</f>
        <v>15.149999999999999</v>
      </c>
      <c r="I195" s="32">
        <f t="shared" ref="I195" si="90">I184+I194</f>
        <v>83.92</v>
      </c>
      <c r="J195" s="32">
        <f t="shared" ref="J195:L195" si="91">J184+J194</f>
        <v>536.1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69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/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44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/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43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68</v>
      </c>
      <c r="F200" s="43">
        <v>100</v>
      </c>
      <c r="G200" s="43">
        <v>0.9</v>
      </c>
      <c r="H200" s="43">
        <v>0.2</v>
      </c>
      <c r="I200" s="43">
        <v>8.1</v>
      </c>
      <c r="J200" s="43">
        <v>43</v>
      </c>
      <c r="K200" s="44"/>
      <c r="L200" s="43"/>
    </row>
    <row r="201" spans="1:12" ht="14.4" x14ac:dyDescent="0.3">
      <c r="A201" s="23"/>
      <c r="B201" s="15"/>
      <c r="C201" s="11"/>
      <c r="D201" s="6" t="s">
        <v>23</v>
      </c>
      <c r="E201" s="42" t="s">
        <v>42</v>
      </c>
      <c r="F201" s="43">
        <v>30</v>
      </c>
      <c r="G201" s="43">
        <v>1.98</v>
      </c>
      <c r="H201" s="43">
        <v>0.36</v>
      </c>
      <c r="I201" s="43">
        <v>11.88</v>
      </c>
      <c r="J201" s="43">
        <v>59.4</v>
      </c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560</v>
      </c>
      <c r="G203" s="19">
        <f t="shared" ref="G203:J203" si="92">SUM(G196:G202)</f>
        <v>18.3</v>
      </c>
      <c r="H203" s="19">
        <f t="shared" si="92"/>
        <v>16.569999999999997</v>
      </c>
      <c r="I203" s="19">
        <f t="shared" si="92"/>
        <v>76.11</v>
      </c>
      <c r="J203" s="19">
        <f t="shared" si="92"/>
        <v>537.20000000000005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560</v>
      </c>
      <c r="G214" s="32">
        <f t="shared" ref="G214:J214" si="96">G203+G213</f>
        <v>18.3</v>
      </c>
      <c r="H214" s="32">
        <f t="shared" si="96"/>
        <v>16.569999999999997</v>
      </c>
      <c r="I214" s="32">
        <f t="shared" si="96"/>
        <v>76.11</v>
      </c>
      <c r="J214" s="32">
        <f t="shared" si="96"/>
        <v>537.20000000000005</v>
      </c>
      <c r="K214" s="32"/>
      <c r="L214" s="32">
        <f t="shared" ref="L214" si="97">L203+L213</f>
        <v>0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70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/>
    </row>
    <row r="216" spans="1:12" ht="14.4" x14ac:dyDescent="0.3">
      <c r="A216" s="23"/>
      <c r="B216" s="15"/>
      <c r="C216" s="11"/>
      <c r="D216" s="6" t="s">
        <v>46</v>
      </c>
      <c r="E216" s="42" t="s">
        <v>71</v>
      </c>
      <c r="F216" s="43">
        <v>100</v>
      </c>
      <c r="G216" s="43">
        <v>1.8</v>
      </c>
      <c r="H216" s="43">
        <v>3.1</v>
      </c>
      <c r="I216" s="43">
        <v>9.8000000000000007</v>
      </c>
      <c r="J216" s="43">
        <v>75</v>
      </c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65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/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42</v>
      </c>
      <c r="F218" s="43">
        <v>25</v>
      </c>
      <c r="G218" s="43">
        <v>1.65</v>
      </c>
      <c r="H218" s="43">
        <v>0.3</v>
      </c>
      <c r="I218" s="43">
        <v>9.9</v>
      </c>
      <c r="J218" s="43">
        <v>49.5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18.68</v>
      </c>
      <c r="H222" s="19">
        <f t="shared" si="98"/>
        <v>19.610000000000003</v>
      </c>
      <c r="I222" s="19">
        <f t="shared" si="98"/>
        <v>74.340000000000018</v>
      </c>
      <c r="J222" s="19">
        <f t="shared" si="98"/>
        <v>551.26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553</v>
      </c>
      <c r="G233" s="32">
        <f t="shared" ref="G233:J233" si="102">G222+G232</f>
        <v>18.68</v>
      </c>
      <c r="H233" s="32">
        <f t="shared" si="102"/>
        <v>19.610000000000003</v>
      </c>
      <c r="I233" s="32">
        <f t="shared" si="102"/>
        <v>74.340000000000018</v>
      </c>
      <c r="J233" s="32">
        <f t="shared" si="102"/>
        <v>551.26</v>
      </c>
      <c r="K233" s="32"/>
      <c r="L233" s="32">
        <f t="shared" ref="L233" si="103">L222+L232</f>
        <v>0</v>
      </c>
    </row>
    <row r="234" spans="1:12" ht="13.8" customHeight="1" thickBot="1" x14ac:dyDescent="0.3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557.58333333333337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20.103333333333335</v>
      </c>
      <c r="H234" s="34">
        <f t="shared" si="104"/>
        <v>19.628333333333334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83.358333333333334</v>
      </c>
      <c r="J234" s="34">
        <f t="shared" si="104"/>
        <v>599.13166666666666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admin01</cp:lastModifiedBy>
  <dcterms:created xsi:type="dcterms:W3CDTF">2022-05-16T14:23:56Z</dcterms:created>
  <dcterms:modified xsi:type="dcterms:W3CDTF">2026-03-10T05:59:43Z</dcterms:modified>
</cp:coreProperties>
</file>